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1"/>
  </bookViews>
  <sheets>
    <sheet name="Gennaio 2021" sheetId="1" state="visible" r:id="rId2"/>
    <sheet name="Febbraio 2021" sheetId="2" state="visible" r:id="rId3"/>
    <sheet name="Marzo 2021" sheetId="3" state="visible" r:id="rId4"/>
    <sheet name="Aprile 2021" sheetId="4" state="visible" r:id="rId5"/>
    <sheet name="Maggio 2021" sheetId="5" state="visible" r:id="rId6"/>
    <sheet name="Giugno 2021" sheetId="6" state="visible" r:id="rId7"/>
    <sheet name="Luglio 2021" sheetId="7" state="visible" r:id="rId8"/>
    <sheet name="Agosto 2021" sheetId="8" state="visible" r:id="rId9"/>
    <sheet name="Settembre 2021" sheetId="9" state="visible" r:id="rId10"/>
    <sheet name="Ottobre 2021" sheetId="10" state="visible" r:id="rId11"/>
    <sheet name="Novembre 2021" sheetId="11" state="visible" r:id="rId12"/>
    <sheet name="Dicembre 2021" sheetId="12" state="visible" r:id="rId1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<sst xmlns="http://schemas.openxmlformats.org/spreadsheetml/2006/main" count="668" uniqueCount="67">
  <si>
    <t xml:space="preserve">MESE DI GENNAIO 2021</t>
  </si>
  <si>
    <t xml:space="preserve">N.</t>
  </si>
  <si>
    <t xml:space="preserve">Consigliere/Assessore</t>
  </si>
  <si>
    <t xml:space="preserve">Indennità di carica </t>
  </si>
  <si>
    <t xml:space="preserve">Indennità di funzione </t>
  </si>
  <si>
    <t xml:space="preserve">Totale Indennità </t>
  </si>
  <si>
    <t xml:space="preserve">Totale Indennità netta *</t>
  </si>
  <si>
    <t xml:space="preserve">Rimborso spese per l'esercizio del mandato -  quota fissa</t>
  </si>
  <si>
    <t xml:space="preserve">Rimborso spese per l'esercizio del mandato -  quota variabile</t>
  </si>
  <si>
    <t xml:space="preserve">Totale rimborso spese</t>
  </si>
  <si>
    <t xml:space="preserve">ACQUAROLI FRANCESCO </t>
  </si>
  <si>
    <t xml:space="preserve">AGUZZI STEFANO </t>
  </si>
  <si>
    <t xml:space="preserve">ANTONINI ANDREA MARIA</t>
  </si>
  <si>
    <t xml:space="preserve">ASSENTI ANDREA</t>
  </si>
  <si>
    <t xml:space="preserve">AUSILI MARCO</t>
  </si>
  <si>
    <t xml:space="preserve">BAIOCCHI NICOLA</t>
  </si>
  <si>
    <t xml:space="preserve">BALDELLI FRANCESCO</t>
  </si>
  <si>
    <t xml:space="preserve">BIANCANI  ANDREA</t>
  </si>
  <si>
    <t xml:space="preserve">BILO' MIRKO</t>
  </si>
  <si>
    <t xml:space="preserve">BIONDI CHIARA</t>
  </si>
  <si>
    <t xml:space="preserve">BORA MANUELA</t>
  </si>
  <si>
    <t xml:space="preserve">BORRONI PIERPAOLO</t>
  </si>
  <si>
    <t xml:space="preserve">CANCELLIERI GIORGIO</t>
  </si>
  <si>
    <t xml:space="preserve">CARANCINI ROMANO</t>
  </si>
  <si>
    <t xml:space="preserve">CARLONI MIRCO</t>
  </si>
  <si>
    <t xml:space="preserve">CASINI ANNA</t>
  </si>
  <si>
    <t xml:space="preserve">CASTELLI GUIDO</t>
  </si>
  <si>
    <t xml:space="preserve">CESETTI FABRIZIO</t>
  </si>
  <si>
    <t xml:space="preserve">CICCIOLI CARLO</t>
  </si>
  <si>
    <t xml:space="preserve">LATINI DINO</t>
  </si>
  <si>
    <t xml:space="preserve">LATINI GIORGIA </t>
  </si>
  <si>
    <t xml:space="preserve">LEONARDI ELENA</t>
  </si>
  <si>
    <t xml:space="preserve">LUPINI SIMONA</t>
  </si>
  <si>
    <t xml:space="preserve">MANGIALARDI MAURIZIO</t>
  </si>
  <si>
    <t xml:space="preserve">MARCOZZI JESSICA</t>
  </si>
  <si>
    <t xml:space="preserve">MARINANGELI MARCO</t>
  </si>
  <si>
    <t xml:space="preserve">MARINELLI RENZO</t>
  </si>
  <si>
    <t xml:space="preserve">MASTROVINCENZO ANTONIO</t>
  </si>
  <si>
    <t xml:space="preserve">MENGHI ANNA</t>
  </si>
  <si>
    <t xml:space="preserve">PASQUI GIANLUCA</t>
  </si>
  <si>
    <t xml:space="preserve">PUTZU ANDREA</t>
  </si>
  <si>
    <t xml:space="preserve">ROSSI GIACOMO</t>
  </si>
  <si>
    <t xml:space="preserve">RUGGERI MARTA CARMELA RAIMONDA</t>
  </si>
  <si>
    <t xml:space="preserve">SALTAMARTINI FILIPPO</t>
  </si>
  <si>
    <t xml:space="preserve">SANTARELLI LUCA</t>
  </si>
  <si>
    <t xml:space="preserve">SERFILIPPI LUCA</t>
  </si>
  <si>
    <t xml:space="preserve">VITRI MICAELA</t>
  </si>
  <si>
    <t xml:space="preserve">*</t>
  </si>
  <si>
    <t xml:space="preserve">Nota: l'importo dell'indennità netta del singolo Consigliere può variare in base all'eventuale applicazione delle seguenti variabili:</t>
  </si>
  <si>
    <t xml:space="preserve">Contributi previdenziali onerosi</t>
  </si>
  <si>
    <t xml:space="preserve">Termine periodo contribuzione obbligatoria per indennità di fine mandato</t>
  </si>
  <si>
    <t xml:space="preserve">Applicazione detrazioni per carichi di famiglia</t>
  </si>
  <si>
    <t xml:space="preserve">Applicazione aliquota IRPEF fissa</t>
  </si>
  <si>
    <t xml:space="preserve">Trattenute di altra natura</t>
  </si>
  <si>
    <t xml:space="preserve">MESE DI FEBBRAIO 2021</t>
  </si>
  <si>
    <t xml:space="preserve">Decurtazioni</t>
  </si>
  <si>
    <t xml:space="preserve">MESE DI MARZO 2021</t>
  </si>
  <si>
    <t xml:space="preserve">MESE DI APRILE 2021</t>
  </si>
  <si>
    <t xml:space="preserve">Rimborso spese missioni</t>
  </si>
  <si>
    <t xml:space="preserve">MESE DI MAGGIO 2021</t>
  </si>
  <si>
    <t xml:space="preserve">MESE DI GIUGNO 2021</t>
  </si>
  <si>
    <t xml:space="preserve">MESE DI LUGLIO 2021</t>
  </si>
  <si>
    <t xml:space="preserve">MESE DI AGOSTO 2021</t>
  </si>
  <si>
    <t xml:space="preserve">MESE DI SETTEMBRE 2021</t>
  </si>
  <si>
    <t xml:space="preserve">MESE DI OTTOBRE 2021</t>
  </si>
  <si>
    <t xml:space="preserve">MESE DI NOVEMBRE 2021</t>
  </si>
  <si>
    <t xml:space="preserve">MESE DI DICEMBRE 2021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</si>
</sst>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0.000"/>
  </numFmts>
  <fonts count="4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0"/>
    </font>
    <font>
      <sz val="18"/>
      <color rgb="FF000000"/>
      <name val="Arial"/>
      <family val="0"/>
    </font>
    <font>
      <sz val="12"/>
      <color rgb="FF000000"/>
      <name val="Arial"/>
      <family val="0"/>
    </font>
    <font>
      <sz val="10"/>
      <color rgb="FF333333"/>
      <name val="Arial"/>
      <family val="0"/>
    </font>
    <font>
      <i val="true"/>
      <sz val="10"/>
      <color rgb="FF808080"/>
      <name val="Arial"/>
      <family val="0"/>
    </font>
    <font>
      <u val="single"/>
      <sz val="10"/>
      <color rgb="FF0000EE"/>
      <name val="Arial"/>
      <family val="0"/>
    </font>
    <font>
      <sz val="10"/>
      <color rgb="FF006600"/>
      <name val="Arial"/>
      <family val="0"/>
    </font>
    <font>
      <sz val="10"/>
      <color rgb="FF996600"/>
      <name val="Arial"/>
      <family val="0"/>
    </font>
    <font>
      <sz val="10"/>
      <color rgb="FFCC0000"/>
      <name val="Arial"/>
      <family val="0"/>
    </font>
    <font>
      <b val="true"/>
      <sz val="10"/>
      <color rgb="FFFFFFFF"/>
      <name val="Arial"/>
      <family val="0"/>
    </font>
    <font>
      <b val="true"/>
      <sz val="10"/>
      <color rgb="FF000000"/>
      <name val="Arial"/>
      <family val="0"/>
    </font>
    <font>
      <sz val="10"/>
      <color rgb="FFFFFFFF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b val="true"/>
      <sz val="11"/>
      <color rgb="FFFFFFFF"/>
      <name val="Calibri"/>
      <family val="2"/>
    </font>
    <font>
      <sz val="11"/>
      <color rgb="FF333399"/>
      <name val="Calibri"/>
      <family val="2"/>
    </font>
    <font>
      <sz val="11"/>
      <color rgb="FF993300"/>
      <name val="Calibri"/>
      <family val="2"/>
    </font>
    <font>
      <b val="true"/>
      <sz val="11"/>
      <color rgb="FF333333"/>
      <name val="Calibri"/>
      <family val="2"/>
    </font>
    <font>
      <sz val="11"/>
      <color rgb="FFFF0000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008000"/>
      <name val="Calibri"/>
      <family val="2"/>
    </font>
    <font>
      <b val="true"/>
      <sz val="10"/>
      <name val="Arial"/>
      <family val="2"/>
    </font>
    <font>
      <b val="true"/>
      <sz val="9"/>
      <name val="Arial"/>
      <family val="2"/>
    </font>
    <font>
      <b val="true"/>
      <sz val="9"/>
      <name val="Arial"/>
      <family val="0"/>
    </font>
    <font>
      <b val="true"/>
      <sz val="9"/>
      <color rgb="FF000000"/>
      <name val="Arial"/>
      <family val="0"/>
    </font>
    <font>
      <b val="true"/>
      <sz val="9"/>
      <color rgb="FF000000"/>
      <name val="Arial"/>
      <family val="2"/>
    </font>
    <font>
      <sz val="9"/>
      <name val="Arial"/>
      <family val="0"/>
    </font>
    <font>
      <sz val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FFCC99"/>
      </patternFill>
    </fill>
    <fill>
      <patternFill patternType="solid">
        <fgColor rgb="FFCC0000"/>
        <bgColor rgb="FFFF0000"/>
      </patternFill>
    </fill>
    <fill>
      <patternFill patternType="solid">
        <fgColor rgb="FF000000"/>
        <bgColor rgb="FF00008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FF"/>
      </patternFill>
    </fill>
    <fill>
      <patternFill patternType="solid">
        <fgColor rgb="FFCCCCFF"/>
        <bgColor rgb="FFDDDDDD"/>
      </patternFill>
    </fill>
    <fill>
      <patternFill patternType="solid">
        <fgColor rgb="FFFF99CC"/>
        <bgColor rgb="FFFF8080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FCCCC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FF99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9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5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6" borderId="0" applyFont="true" applyBorder="false" applyAlignment="true" applyProtection="false">
      <alignment horizontal="general" vertical="bottom" textRotation="0" wrapText="false" indent="0" shrinkToFit="false"/>
    </xf>
    <xf numFmtId="164" fontId="15" fillId="7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6" fillId="9" borderId="0" applyFont="true" applyBorder="false" applyAlignment="true" applyProtection="false">
      <alignment horizontal="general" vertical="bottom" textRotation="0" wrapText="false" indent="0" shrinkToFit="false"/>
    </xf>
    <xf numFmtId="164" fontId="16" fillId="10" borderId="0" applyFont="true" applyBorder="false" applyAlignment="true" applyProtection="false">
      <alignment horizontal="general" vertical="bottom" textRotation="0" wrapText="false" indent="0" shrinkToFit="false"/>
    </xf>
    <xf numFmtId="164" fontId="16" fillId="3" borderId="0" applyFont="true" applyBorder="false" applyAlignment="true" applyProtection="false">
      <alignment horizontal="general" vertical="bottom" textRotation="0" wrapText="false" indent="0" shrinkToFit="false"/>
    </xf>
    <xf numFmtId="164" fontId="16" fillId="11" borderId="0" applyFont="true" applyBorder="false" applyAlignment="true" applyProtection="false">
      <alignment horizontal="general" vertical="bottom" textRotation="0" wrapText="false" indent="0" shrinkToFit="false"/>
    </xf>
    <xf numFmtId="164" fontId="16" fillId="12" borderId="0" applyFont="true" applyBorder="false" applyAlignment="true" applyProtection="false">
      <alignment horizontal="general" vertical="bottom" textRotation="0" wrapText="false" indent="0" shrinkToFit="false"/>
    </xf>
    <xf numFmtId="164" fontId="16" fillId="13" borderId="0" applyFont="true" applyBorder="false" applyAlignment="true" applyProtection="false">
      <alignment horizontal="general" vertical="bottom" textRotation="0" wrapText="false" indent="0" shrinkToFit="false"/>
    </xf>
    <xf numFmtId="164" fontId="16" fillId="14" borderId="0" applyFont="true" applyBorder="false" applyAlignment="true" applyProtection="false">
      <alignment horizontal="general" vertical="bottom" textRotation="0" wrapText="false" indent="0" shrinkToFit="false"/>
    </xf>
    <xf numFmtId="164" fontId="16" fillId="15" borderId="0" applyFont="true" applyBorder="false" applyAlignment="true" applyProtection="false">
      <alignment horizontal="general" vertical="bottom" textRotation="0" wrapText="false" indent="0" shrinkToFit="false"/>
    </xf>
    <xf numFmtId="164" fontId="16" fillId="16" borderId="0" applyFont="true" applyBorder="false" applyAlignment="true" applyProtection="false">
      <alignment horizontal="general" vertical="bottom" textRotation="0" wrapText="false" indent="0" shrinkToFit="false"/>
    </xf>
    <xf numFmtId="164" fontId="16" fillId="11" borderId="0" applyFont="true" applyBorder="false" applyAlignment="true" applyProtection="false">
      <alignment horizontal="general" vertical="bottom" textRotation="0" wrapText="false" indent="0" shrinkToFit="false"/>
    </xf>
    <xf numFmtId="164" fontId="16" fillId="14" borderId="0" applyFont="true" applyBorder="false" applyAlignment="true" applyProtection="false">
      <alignment horizontal="general" vertical="bottom" textRotation="0" wrapText="false" indent="0" shrinkToFit="false"/>
    </xf>
    <xf numFmtId="164" fontId="16" fillId="17" borderId="0" applyFont="true" applyBorder="false" applyAlignment="true" applyProtection="false">
      <alignment horizontal="general" vertical="bottom" textRotation="0" wrapText="false" indent="0" shrinkToFit="false"/>
    </xf>
    <xf numFmtId="164" fontId="17" fillId="18" borderId="0" applyFont="true" applyBorder="false" applyAlignment="true" applyProtection="false">
      <alignment horizontal="general" vertical="bottom" textRotation="0" wrapText="false" indent="0" shrinkToFit="false"/>
    </xf>
    <xf numFmtId="164" fontId="17" fillId="15" borderId="0" applyFont="true" applyBorder="false" applyAlignment="true" applyProtection="false">
      <alignment horizontal="general" vertical="bottom" textRotation="0" wrapText="false" indent="0" shrinkToFit="false"/>
    </xf>
    <xf numFmtId="164" fontId="17" fillId="16" borderId="0" applyFont="true" applyBorder="false" applyAlignment="true" applyProtection="false">
      <alignment horizontal="general" vertical="bottom" textRotation="0" wrapText="false" indent="0" shrinkToFit="false"/>
    </xf>
    <xf numFmtId="164" fontId="17" fillId="19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7" fillId="21" borderId="0" applyFont="true" applyBorder="false" applyAlignment="true" applyProtection="false">
      <alignment horizontal="general" vertical="bottom" textRotation="0" wrapText="false" indent="0" shrinkToFit="false"/>
    </xf>
    <xf numFmtId="164" fontId="15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7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8" fillId="22" borderId="1" applyFont="true" applyBorder="true" applyAlignment="true" applyProtection="false">
      <alignment horizontal="general" vertical="bottom" textRotation="0" wrapText="false" indent="0" shrinkToFit="false"/>
    </xf>
    <xf numFmtId="164" fontId="19" fillId="0" borderId="2" applyFont="true" applyBorder="true" applyAlignment="true" applyProtection="false">
      <alignment horizontal="general" vertical="bottom" textRotation="0" wrapText="false" indent="0" shrinkToFit="false"/>
    </xf>
    <xf numFmtId="164" fontId="20" fillId="23" borderId="3" applyFont="true" applyBorder="true" applyAlignment="true" applyProtection="false">
      <alignment horizontal="general" vertical="bottom" textRotation="0" wrapText="false" indent="0" shrinkToFit="false"/>
    </xf>
    <xf numFmtId="164" fontId="17" fillId="24" borderId="0" applyFont="true" applyBorder="false" applyAlignment="true" applyProtection="false">
      <alignment horizontal="general" vertical="bottom" textRotation="0" wrapText="false" indent="0" shrinkToFit="false"/>
    </xf>
    <xf numFmtId="164" fontId="17" fillId="25" borderId="0" applyFont="true" applyBorder="false" applyAlignment="true" applyProtection="false">
      <alignment horizontal="general" vertical="bottom" textRotation="0" wrapText="false" indent="0" shrinkToFit="false"/>
    </xf>
    <xf numFmtId="164" fontId="17" fillId="26" borderId="0" applyFont="true" applyBorder="false" applyAlignment="true" applyProtection="false">
      <alignment horizontal="general" vertical="bottom" textRotation="0" wrapText="false" indent="0" shrinkToFit="false"/>
    </xf>
    <xf numFmtId="164" fontId="17" fillId="19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7" fillId="27" borderId="0" applyFont="true" applyBorder="false" applyAlignment="true" applyProtection="false">
      <alignment horizontal="general" vertical="bottom" textRotation="0" wrapText="false" indent="0" shrinkToFit="false"/>
    </xf>
    <xf numFmtId="164" fontId="13" fillId="5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13" borderId="1" applyFont="true" applyBorder="tru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22" fillId="28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4" applyFont="true" applyBorder="tru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23" fillId="22" borderId="5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6" applyFont="true" applyBorder="true" applyAlignment="true" applyProtection="false">
      <alignment horizontal="general" vertical="bottom" textRotation="0" wrapText="false" indent="0" shrinkToFit="false"/>
    </xf>
    <xf numFmtId="164" fontId="28" fillId="0" borderId="7" applyFont="true" applyBorder="true" applyAlignment="true" applyProtection="false">
      <alignment horizontal="general" vertical="bottom" textRotation="0" wrapText="false" indent="0" shrinkToFit="false"/>
    </xf>
    <xf numFmtId="164" fontId="29" fillId="0" borderId="8" applyFont="true" applyBorder="tru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9" applyFont="true" applyBorder="true" applyAlignment="true" applyProtection="false">
      <alignment horizontal="general" vertical="bottom" textRotation="0" wrapText="false" indent="0" shrinkToFit="false"/>
    </xf>
    <xf numFmtId="164" fontId="31" fillId="10" borderId="0" applyFont="true" applyBorder="false" applyAlignment="true" applyProtection="false">
      <alignment horizontal="general" vertical="bottom" textRotation="0" wrapText="false" indent="0" shrinkToFit="false"/>
    </xf>
    <xf numFmtId="164" fontId="32" fillId="3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8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39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3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8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9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" xfId="20"/>
    <cellStyle name="Heading 1" xfId="21"/>
    <cellStyle name="Heading 2" xfId="22"/>
    <cellStyle name="Text" xfId="23"/>
    <cellStyle name="Note" xfId="24"/>
    <cellStyle name="Footnote" xfId="25"/>
    <cellStyle name="Hyperlink" xfId="26"/>
    <cellStyle name="Status" xfId="27"/>
    <cellStyle name="Good" xfId="28"/>
    <cellStyle name="Neutral" xfId="29"/>
    <cellStyle name="Bad" xfId="30"/>
    <cellStyle name="Warning" xfId="31"/>
    <cellStyle name="Error" xfId="32"/>
    <cellStyle name="Accent" xfId="33"/>
    <cellStyle name="Accent 1" xfId="34"/>
    <cellStyle name="Accent 2" xfId="35"/>
    <cellStyle name="Accent 3" xfId="36"/>
    <cellStyle name="20% - Colore 1" xfId="37"/>
    <cellStyle name="20% - Colore 2" xfId="38"/>
    <cellStyle name="20% - Colore 3" xfId="39"/>
    <cellStyle name="20% - Colore 4" xfId="40"/>
    <cellStyle name="20% - Colore 5" xfId="41"/>
    <cellStyle name="20% - Colore 6" xfId="42"/>
    <cellStyle name="40% - Colore 1" xfId="43"/>
    <cellStyle name="40% - Colore 2" xfId="44"/>
    <cellStyle name="40% - Colore 3" xfId="45"/>
    <cellStyle name="40% - Colore 4" xfId="46"/>
    <cellStyle name="40% - Colore 5" xfId="47"/>
    <cellStyle name="40% - Colore 6" xfId="48"/>
    <cellStyle name="60% - Colore 1" xfId="49"/>
    <cellStyle name="60% - Colore 2" xfId="50"/>
    <cellStyle name="60% - Colore 3" xfId="51"/>
    <cellStyle name="60% - Colore 4" xfId="52"/>
    <cellStyle name="60% - Colore 5" xfId="53"/>
    <cellStyle name="60% - Colore 6" xfId="54"/>
    <cellStyle name="Accent 1 14" xfId="55"/>
    <cellStyle name="Accent 13" xfId="56"/>
    <cellStyle name="Accent 2 15" xfId="57"/>
    <cellStyle name="Accent 3 16" xfId="58"/>
    <cellStyle name="Bad 10" xfId="59"/>
    <cellStyle name="Calcolo" xfId="60"/>
    <cellStyle name="Cella collegata" xfId="61"/>
    <cellStyle name="Cella da controllare" xfId="62"/>
    <cellStyle name="Colore 1" xfId="63"/>
    <cellStyle name="Colore 2" xfId="64"/>
    <cellStyle name="Colore 3" xfId="65"/>
    <cellStyle name="Colore 4" xfId="66"/>
    <cellStyle name="Colore 5" xfId="67"/>
    <cellStyle name="Colore 6" xfId="68"/>
    <cellStyle name="Error 12" xfId="69"/>
    <cellStyle name="Footnote 5" xfId="70"/>
    <cellStyle name="Good 8" xfId="71"/>
    <cellStyle name="Heading 1 1" xfId="72"/>
    <cellStyle name="Heading 2 2" xfId="73"/>
    <cellStyle name="Hyperlink 6" xfId="74"/>
    <cellStyle name="Input" xfId="75"/>
    <cellStyle name="Neutral 9" xfId="76"/>
    <cellStyle name="Neutrale" xfId="77"/>
    <cellStyle name="Nota" xfId="78"/>
    <cellStyle name="Note 4" xfId="79"/>
    <cellStyle name="Output" xfId="80"/>
    <cellStyle name="Status 7" xfId="81"/>
    <cellStyle name="Testo avviso" xfId="82"/>
    <cellStyle name="Testo descrittivo" xfId="83"/>
    <cellStyle name="Text 3" xfId="84"/>
    <cellStyle name="Titolo" xfId="85"/>
    <cellStyle name="Titolo 1" xfId="86"/>
    <cellStyle name="Titolo 2" xfId="87"/>
    <cellStyle name="Titolo 3" xfId="88"/>
    <cellStyle name="Titolo 4" xfId="89"/>
    <cellStyle name="Totale" xfId="90"/>
    <cellStyle name="Valore non valido" xfId="91"/>
    <cellStyle name="Valore valido" xfId="92"/>
    <cellStyle name="Warning 11" xfId="93"/>
  </cellStyles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8000"/>
      <rgbColor rgb="FF000080"/>
      <rgbColor rgb="FF996600"/>
      <rgbColor rgb="FF800080"/>
      <rgbColor rgb="FF008080"/>
      <rgbColor rgb="FFC0C0C0"/>
      <rgbColor rgb="FF808080"/>
      <rgbColor rgb="FFFFCCC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66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D16" activeCellId="0" sqref="D16"/>
    </sheetView>
  </sheetViews>
  <sheetFormatPr defaultRowHeight="12.75" zeroHeight="false" outlineLevelRow="0" outlineLevelCol="0"/>
  <cols>
    <col collapsed="false" customWidth="true" hidden="false" outlineLevel="0" max="1" min="1" style="0" width="8.14"/>
    <col collapsed="false" customWidth="true" hidden="false" outlineLevel="0" max="2" min="2" style="0" width="23.88"/>
    <col collapsed="false" customWidth="true" hidden="false" outlineLevel="0" max="3" min="3" style="0" width="10.58"/>
    <col collapsed="false" customWidth="true" hidden="false" outlineLevel="0" max="4" min="4" style="0" width="11.3"/>
    <col collapsed="false" customWidth="true" hidden="false" outlineLevel="0" max="5" min="5" style="0" width="10.42"/>
    <col collapsed="false" customWidth="true" hidden="false" outlineLevel="0" max="6" min="6" style="0" width="11.86"/>
    <col collapsed="false" customWidth="true" hidden="false" outlineLevel="0" max="7" min="7" style="0" width="12.57"/>
    <col collapsed="false" customWidth="true" hidden="false" outlineLevel="0" max="8" min="8" style="0" width="15.57"/>
    <col collapsed="false" customWidth="true" hidden="false" outlineLevel="0" max="9" min="9" style="0" width="9"/>
    <col collapsed="false" customWidth="true" hidden="false" outlineLevel="0" max="10" min="10" style="0" width="8.67"/>
    <col collapsed="false" customWidth="true" hidden="false" outlineLevel="0" max="1021" min="11" style="0" width="8.71"/>
    <col collapsed="false" customWidth="true" hidden="false" outlineLevel="0" max="1025" min="1022" style="0" width="8.67"/>
  </cols>
  <sheetData>
    <row r="1" customFormat="false" ht="12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3" customFormat="false" ht="100.5" hidden="false" customHeight="true" outlineLevel="0" collapsed="false">
      <c r="A3" s="2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4" t="s">
        <v>6</v>
      </c>
      <c r="G3" s="5" t="s">
        <v>7</v>
      </c>
      <c r="H3" s="5" t="s">
        <v>8</v>
      </c>
      <c r="I3" s="6" t="s">
        <v>9</v>
      </c>
    </row>
    <row r="4" customFormat="false" ht="14.65" hidden="false" customHeight="false" outlineLevel="0" collapsed="false">
      <c r="A4" s="7" t="n">
        <v>1</v>
      </c>
      <c r="B4" s="8" t="s">
        <v>10</v>
      </c>
      <c r="C4" s="9" t="n">
        <v>6400</v>
      </c>
      <c r="D4" s="9" t="n">
        <v>2392.5</v>
      </c>
      <c r="E4" s="9" t="n">
        <f aca="false">SUM(C4:D4)</f>
        <v>8792.5</v>
      </c>
      <c r="F4" s="10" t="n">
        <f aca="false">2596.93+1411.57</f>
        <v>4008.5</v>
      </c>
      <c r="G4" s="9" t="n">
        <v>2700</v>
      </c>
      <c r="H4" s="11" t="n">
        <v>576</v>
      </c>
      <c r="I4" s="12" t="n">
        <f aca="false">SUM(G4:H4)</f>
        <v>3276</v>
      </c>
    </row>
    <row r="5" customFormat="false" ht="14.65" hidden="false" customHeight="false" outlineLevel="0" collapsed="false">
      <c r="A5" s="7" t="n">
        <v>2</v>
      </c>
      <c r="B5" s="8" t="s">
        <v>11</v>
      </c>
      <c r="C5" s="9" t="n">
        <v>6400</v>
      </c>
      <c r="D5" s="9" t="n">
        <v>1435.5</v>
      </c>
      <c r="E5" s="9" t="n">
        <f aca="false">SUM(C5:D5)</f>
        <v>7835.5</v>
      </c>
      <c r="F5" s="10" t="n">
        <f aca="false">2600.71+890.01</f>
        <v>3490.72</v>
      </c>
      <c r="G5" s="9" t="n">
        <v>2700</v>
      </c>
      <c r="H5" s="11" t="n">
        <v>829.6</v>
      </c>
      <c r="I5" s="12" t="n">
        <f aca="false">SUM(G5:H5)</f>
        <v>3529.6</v>
      </c>
    </row>
    <row r="6" customFormat="false" ht="14.65" hidden="false" customHeight="false" outlineLevel="0" collapsed="false">
      <c r="A6" s="7" t="n">
        <v>3</v>
      </c>
      <c r="B6" s="8" t="s">
        <v>12</v>
      </c>
      <c r="C6" s="9" t="n">
        <v>6400</v>
      </c>
      <c r="D6" s="9" t="n">
        <v>957</v>
      </c>
      <c r="E6" s="9" t="n">
        <f aca="false">SUM(C6:D6)</f>
        <v>7357</v>
      </c>
      <c r="F6" s="10" t="n">
        <v>3194.36</v>
      </c>
      <c r="G6" s="9" t="n">
        <v>2700</v>
      </c>
      <c r="H6" s="11" t="n">
        <v>787.2</v>
      </c>
      <c r="I6" s="12" t="n">
        <f aca="false">SUM(G6:H6)</f>
        <v>3487.2</v>
      </c>
    </row>
    <row r="7" customFormat="false" ht="14.65" hidden="false" customHeight="false" outlineLevel="0" collapsed="false">
      <c r="A7" s="7" t="n">
        <v>4</v>
      </c>
      <c r="B7" s="8" t="s">
        <v>13</v>
      </c>
      <c r="C7" s="9" t="n">
        <v>6400</v>
      </c>
      <c r="D7" s="9"/>
      <c r="E7" s="9" t="n">
        <f aca="false">SUM(C7:D7)</f>
        <v>6400</v>
      </c>
      <c r="F7" s="10" t="n">
        <v>2607.42</v>
      </c>
      <c r="G7" s="9" t="n">
        <v>2700</v>
      </c>
      <c r="H7" s="11" t="n">
        <v>504</v>
      </c>
      <c r="I7" s="12" t="n">
        <f aca="false">SUM(G7:H7)</f>
        <v>3204</v>
      </c>
    </row>
    <row r="8" customFormat="false" ht="14.65" hidden="false" customHeight="false" outlineLevel="0" collapsed="false">
      <c r="A8" s="7" t="n">
        <v>5</v>
      </c>
      <c r="B8" s="8" t="s">
        <v>14</v>
      </c>
      <c r="C8" s="9" t="n">
        <v>6400</v>
      </c>
      <c r="D8" s="9"/>
      <c r="E8" s="9" t="n">
        <f aca="false">SUM(C8:D8)</f>
        <v>6400</v>
      </c>
      <c r="F8" s="10" t="n">
        <v>2452.87</v>
      </c>
      <c r="G8" s="9" t="n">
        <v>2700</v>
      </c>
      <c r="H8" s="11" t="n">
        <v>104</v>
      </c>
      <c r="I8" s="12" t="n">
        <f aca="false">SUM(G8:H8)</f>
        <v>2804</v>
      </c>
    </row>
    <row r="9" customFormat="false" ht="14.65" hidden="false" customHeight="false" outlineLevel="0" collapsed="false">
      <c r="A9" s="7" t="n">
        <v>6</v>
      </c>
      <c r="B9" s="8" t="s">
        <v>15</v>
      </c>
      <c r="C9" s="9" t="n">
        <v>6400</v>
      </c>
      <c r="D9" s="9"/>
      <c r="E9" s="9" t="n">
        <f aca="false">SUM(C9:D9)</f>
        <v>6400</v>
      </c>
      <c r="F9" s="10" t="n">
        <v>2609.05</v>
      </c>
      <c r="G9" s="9" t="n">
        <v>2700</v>
      </c>
      <c r="H9" s="11" t="n">
        <v>664</v>
      </c>
      <c r="I9" s="12" t="n">
        <f aca="false">SUM(G9:H9)</f>
        <v>3364</v>
      </c>
    </row>
    <row r="10" customFormat="false" ht="14.65" hidden="false" customHeight="false" outlineLevel="0" collapsed="false">
      <c r="A10" s="7" t="n">
        <v>7</v>
      </c>
      <c r="B10" s="8" t="s">
        <v>16</v>
      </c>
      <c r="C10" s="9" t="n">
        <v>6400</v>
      </c>
      <c r="D10" s="9" t="n">
        <v>1435.5</v>
      </c>
      <c r="E10" s="9" t="n">
        <f aca="false">SUM(C10:D10)</f>
        <v>7835.5</v>
      </c>
      <c r="F10" s="10" t="n">
        <f aca="false">2600.71+846.94</f>
        <v>3447.65</v>
      </c>
      <c r="G10" s="9" t="n">
        <v>2700</v>
      </c>
      <c r="H10" s="11" t="n">
        <v>1254.4</v>
      </c>
      <c r="I10" s="12" t="n">
        <f aca="false">SUM(G10:H10)</f>
        <v>3954.4</v>
      </c>
    </row>
    <row r="11" customFormat="false" ht="14.65" hidden="false" customHeight="false" outlineLevel="0" collapsed="false">
      <c r="A11" s="7" t="n">
        <v>8</v>
      </c>
      <c r="B11" s="8" t="s">
        <v>17</v>
      </c>
      <c r="C11" s="9" t="n">
        <v>6400</v>
      </c>
      <c r="D11" s="9" t="n">
        <v>1148.4</v>
      </c>
      <c r="E11" s="9" t="n">
        <f aca="false">SUM(C11:D11)</f>
        <v>7548.4</v>
      </c>
      <c r="F11" s="10" t="n">
        <v>3030.61</v>
      </c>
      <c r="G11" s="9" t="n">
        <v>2700</v>
      </c>
      <c r="H11" s="11" t="n">
        <v>730.4</v>
      </c>
      <c r="I11" s="12" t="n">
        <f aca="false">SUM(G11:H11)</f>
        <v>3430.4</v>
      </c>
    </row>
    <row r="12" customFormat="false" ht="14.65" hidden="false" customHeight="false" outlineLevel="0" collapsed="false">
      <c r="A12" s="7" t="n">
        <v>9</v>
      </c>
      <c r="B12" s="8" t="s">
        <v>18</v>
      </c>
      <c r="C12" s="9" t="n">
        <v>6400</v>
      </c>
      <c r="D12" s="9"/>
      <c r="E12" s="9" t="n">
        <f aca="false">SUM(C12:D12)</f>
        <v>6400</v>
      </c>
      <c r="F12" s="10" t="n">
        <v>2608.24</v>
      </c>
      <c r="G12" s="9" t="n">
        <v>2700</v>
      </c>
      <c r="H12" s="11" t="n">
        <v>294.4</v>
      </c>
      <c r="I12" s="12" t="n">
        <f aca="false">SUM(G12:H12)</f>
        <v>2994.4</v>
      </c>
    </row>
    <row r="13" customFormat="false" ht="14.65" hidden="false" customHeight="false" outlineLevel="0" collapsed="false">
      <c r="A13" s="7" t="n">
        <v>10</v>
      </c>
      <c r="B13" s="8" t="s">
        <v>19</v>
      </c>
      <c r="C13" s="9" t="n">
        <v>6400</v>
      </c>
      <c r="D13" s="9"/>
      <c r="E13" s="9" t="n">
        <f aca="false">SUM(C13:D13)</f>
        <v>6400</v>
      </c>
      <c r="F13" s="10" t="n">
        <v>2612.31</v>
      </c>
      <c r="G13" s="9" t="n">
        <v>2700</v>
      </c>
      <c r="H13" s="11" t="n">
        <v>416</v>
      </c>
      <c r="I13" s="12" t="n">
        <f aca="false">SUM(G13:H13)</f>
        <v>3116</v>
      </c>
    </row>
    <row r="14" customFormat="false" ht="14.65" hidden="false" customHeight="false" outlineLevel="0" collapsed="false">
      <c r="A14" s="7" t="n">
        <v>11</v>
      </c>
      <c r="B14" s="8" t="s">
        <v>20</v>
      </c>
      <c r="C14" s="9" t="n">
        <v>6400</v>
      </c>
      <c r="D14" s="9"/>
      <c r="E14" s="9" t="n">
        <f aca="false">SUM(C14:D14)</f>
        <v>6400</v>
      </c>
      <c r="F14" s="10" t="n">
        <v>2463.87</v>
      </c>
      <c r="G14" s="9" t="n">
        <v>2700</v>
      </c>
      <c r="H14" s="11" t="n">
        <v>216</v>
      </c>
      <c r="I14" s="12" t="n">
        <f aca="false">SUM(G14:H14)</f>
        <v>2916</v>
      </c>
    </row>
    <row r="15" customFormat="false" ht="14.65" hidden="false" customHeight="false" outlineLevel="0" collapsed="false">
      <c r="A15" s="7" t="n">
        <v>12</v>
      </c>
      <c r="B15" s="8" t="s">
        <v>21</v>
      </c>
      <c r="C15" s="9" t="n">
        <v>6400</v>
      </c>
      <c r="D15" s="9"/>
      <c r="E15" s="9" t="n">
        <f aca="false">SUM(C15:D15)</f>
        <v>6400</v>
      </c>
      <c r="F15" s="10" t="n">
        <v>2607.58</v>
      </c>
      <c r="G15" s="9" t="n">
        <v>2700</v>
      </c>
      <c r="H15" s="11" t="n">
        <v>338.4</v>
      </c>
      <c r="I15" s="12" t="n">
        <f aca="false">SUM(G15:H15)</f>
        <v>3038.4</v>
      </c>
    </row>
    <row r="16" customFormat="false" ht="14.65" hidden="false" customHeight="false" outlineLevel="0" collapsed="false">
      <c r="A16" s="7" t="n">
        <v>13</v>
      </c>
      <c r="B16" s="8" t="s">
        <v>22</v>
      </c>
      <c r="C16" s="9" t="n">
        <v>6400</v>
      </c>
      <c r="D16" s="9"/>
      <c r="E16" s="9" t="n">
        <f aca="false">SUM(C16:D16)</f>
        <v>6400</v>
      </c>
      <c r="F16" s="10" t="n">
        <v>2607.42</v>
      </c>
      <c r="G16" s="9" t="n">
        <v>2700</v>
      </c>
      <c r="H16" s="11" t="n">
        <v>475.2</v>
      </c>
      <c r="I16" s="12" t="n">
        <f aca="false">SUM(G16:H16)</f>
        <v>3175.2</v>
      </c>
    </row>
    <row r="17" customFormat="false" ht="14.65" hidden="false" customHeight="false" outlineLevel="0" collapsed="false">
      <c r="A17" s="7" t="n">
        <v>14</v>
      </c>
      <c r="B17" s="8" t="s">
        <v>23</v>
      </c>
      <c r="C17" s="9" t="n">
        <v>6400</v>
      </c>
      <c r="D17" s="9"/>
      <c r="E17" s="9" t="n">
        <f aca="false">SUM(C17:D17)</f>
        <v>6400</v>
      </c>
      <c r="F17" s="10" t="n">
        <v>2607.42</v>
      </c>
      <c r="G17" s="9" t="n">
        <v>2700</v>
      </c>
      <c r="H17" s="11" t="n">
        <v>817.6</v>
      </c>
      <c r="I17" s="12" t="n">
        <f aca="false">SUM(G17:H17)</f>
        <v>3517.6</v>
      </c>
    </row>
    <row r="18" customFormat="false" ht="14.65" hidden="false" customHeight="false" outlineLevel="0" collapsed="false">
      <c r="A18" s="7" t="n">
        <v>15</v>
      </c>
      <c r="B18" s="8" t="s">
        <v>24</v>
      </c>
      <c r="C18" s="9" t="n">
        <v>6400</v>
      </c>
      <c r="D18" s="9" t="n">
        <v>1626.9</v>
      </c>
      <c r="E18" s="9" t="n">
        <f aca="false">SUM(C18:D18)</f>
        <v>8026.9</v>
      </c>
      <c r="F18" s="10" t="n">
        <f aca="false">2662.2+1008.68</f>
        <v>3670.88</v>
      </c>
      <c r="G18" s="9" t="n">
        <v>2700</v>
      </c>
      <c r="H18" s="11" t="n">
        <v>536.8</v>
      </c>
      <c r="I18" s="12" t="n">
        <f aca="false">SUM(G18:H18)</f>
        <v>3236.8</v>
      </c>
    </row>
    <row r="19" customFormat="false" ht="14.65" hidden="false" customHeight="false" outlineLevel="0" collapsed="false">
      <c r="A19" s="7" t="n">
        <v>16</v>
      </c>
      <c r="B19" s="8" t="s">
        <v>25</v>
      </c>
      <c r="C19" s="9" t="n">
        <v>6400</v>
      </c>
      <c r="D19" s="9" t="n">
        <v>478.5</v>
      </c>
      <c r="E19" s="9" t="n">
        <f aca="false">SUM(C19:D19)</f>
        <v>6878.5</v>
      </c>
      <c r="F19" s="10" t="n">
        <v>2612.67</v>
      </c>
      <c r="G19" s="9" t="n">
        <v>2700</v>
      </c>
      <c r="H19" s="11" t="n">
        <v>787.2</v>
      </c>
      <c r="I19" s="12" t="n">
        <f aca="false">SUM(G19:H19)</f>
        <v>3487.2</v>
      </c>
    </row>
    <row r="20" customFormat="false" ht="14.65" hidden="false" customHeight="false" outlineLevel="0" collapsed="false">
      <c r="A20" s="7" t="n">
        <v>17</v>
      </c>
      <c r="B20" s="8" t="s">
        <v>26</v>
      </c>
      <c r="C20" s="9" t="n">
        <v>6400</v>
      </c>
      <c r="D20" s="9" t="n">
        <v>1435.5</v>
      </c>
      <c r="E20" s="9" t="n">
        <f aca="false">SUM(C20:D20)</f>
        <v>7835.5</v>
      </c>
      <c r="F20" s="10" t="n">
        <f aca="false">2600.71+846.94</f>
        <v>3447.65</v>
      </c>
      <c r="G20" s="9" t="n">
        <v>2700</v>
      </c>
      <c r="H20" s="11" t="n">
        <v>1500</v>
      </c>
      <c r="I20" s="12" t="n">
        <f aca="false">SUM(G20:H20)</f>
        <v>4200</v>
      </c>
    </row>
    <row r="21" customFormat="false" ht="14.65" hidden="false" customHeight="false" outlineLevel="0" collapsed="false">
      <c r="A21" s="7" t="n">
        <v>18</v>
      </c>
      <c r="B21" s="8" t="s">
        <v>27</v>
      </c>
      <c r="C21" s="9" t="n">
        <v>6400</v>
      </c>
      <c r="D21" s="9"/>
      <c r="E21" s="9" t="n">
        <f aca="false">SUM(C21:D21)</f>
        <v>6400</v>
      </c>
      <c r="F21" s="10" t="n">
        <v>2463.87</v>
      </c>
      <c r="G21" s="9" t="n">
        <v>2700</v>
      </c>
      <c r="H21" s="11" t="n">
        <v>1248</v>
      </c>
      <c r="I21" s="12" t="n">
        <f aca="false">SUM(G21:H21)</f>
        <v>3948</v>
      </c>
    </row>
    <row r="22" customFormat="false" ht="14.65" hidden="false" customHeight="false" outlineLevel="0" collapsed="false">
      <c r="A22" s="7" t="n">
        <v>19</v>
      </c>
      <c r="B22" s="8" t="s">
        <v>28</v>
      </c>
      <c r="C22" s="9" t="n">
        <v>6400</v>
      </c>
      <c r="D22" s="9"/>
      <c r="E22" s="9" t="n">
        <f aca="false">SUM(C22:D22)</f>
        <v>6400</v>
      </c>
      <c r="F22" s="10" t="n">
        <v>2712.67</v>
      </c>
      <c r="G22" s="9" t="n">
        <v>2700</v>
      </c>
      <c r="H22" s="11" t="n">
        <v>136</v>
      </c>
      <c r="I22" s="12" t="n">
        <f aca="false">SUM(G22:H22)</f>
        <v>2836</v>
      </c>
    </row>
    <row r="23" customFormat="false" ht="14.65" hidden="false" customHeight="false" outlineLevel="0" collapsed="false">
      <c r="A23" s="7" t="n">
        <v>20</v>
      </c>
      <c r="B23" s="8" t="s">
        <v>29</v>
      </c>
      <c r="C23" s="9" t="n">
        <v>6400</v>
      </c>
      <c r="D23" s="9" t="n">
        <v>2105.4</v>
      </c>
      <c r="E23" s="9" t="n">
        <f aca="false">SUM(C23:D23)</f>
        <v>8505.4</v>
      </c>
      <c r="F23" s="10" t="n">
        <v>3865.65</v>
      </c>
      <c r="G23" s="9" t="n">
        <v>2700</v>
      </c>
      <c r="H23" s="11" t="n">
        <v>176</v>
      </c>
      <c r="I23" s="12" t="n">
        <f aca="false">SUM(G23:H23)</f>
        <v>2876</v>
      </c>
    </row>
    <row r="24" customFormat="false" ht="14.65" hidden="false" customHeight="false" outlineLevel="0" collapsed="false">
      <c r="A24" s="7" t="n">
        <v>21</v>
      </c>
      <c r="B24" s="8" t="s">
        <v>30</v>
      </c>
      <c r="C24" s="9" t="n">
        <f aca="false">6400-2560-3200</f>
        <v>640</v>
      </c>
      <c r="D24" s="9" t="n">
        <v>1435.5</v>
      </c>
      <c r="E24" s="9" t="n">
        <f aca="false">SUM(C24:D24)</f>
        <v>2075.5</v>
      </c>
      <c r="F24" s="10" t="n">
        <f aca="false">2606.91+846.94</f>
        <v>3453.85</v>
      </c>
      <c r="G24" s="9" t="n">
        <v>2700</v>
      </c>
      <c r="H24" s="11" t="n">
        <v>1180.8</v>
      </c>
      <c r="I24" s="12" t="n">
        <f aca="false">SUM(G24:H24)</f>
        <v>3880.8</v>
      </c>
    </row>
    <row r="25" customFormat="false" ht="14.65" hidden="false" customHeight="false" outlineLevel="0" collapsed="false">
      <c r="A25" s="7" t="n">
        <v>22</v>
      </c>
      <c r="B25" s="8" t="s">
        <v>31</v>
      </c>
      <c r="C25" s="9" t="n">
        <v>6400</v>
      </c>
      <c r="D25" s="9" t="n">
        <v>957</v>
      </c>
      <c r="E25" s="9" t="n">
        <f aca="false">SUM(C25:D25)</f>
        <v>7357</v>
      </c>
      <c r="F25" s="10" t="n">
        <v>3066.68</v>
      </c>
      <c r="G25" s="9" t="n">
        <v>2700</v>
      </c>
      <c r="H25" s="11" t="n">
        <v>336</v>
      </c>
      <c r="I25" s="12" t="n">
        <f aca="false">SUM(G25:H25)</f>
        <v>3036</v>
      </c>
    </row>
    <row r="26" customFormat="false" ht="14.65" hidden="false" customHeight="false" outlineLevel="0" collapsed="false">
      <c r="A26" s="7" t="n">
        <v>23</v>
      </c>
      <c r="B26" s="8" t="s">
        <v>32</v>
      </c>
      <c r="C26" s="9" t="n">
        <v>6400</v>
      </c>
      <c r="D26" s="9" t="n">
        <v>478.5</v>
      </c>
      <c r="E26" s="9" t="n">
        <f aca="false">SUM(C26:D26)</f>
        <v>6878.5</v>
      </c>
      <c r="F26" s="10" t="n">
        <v>2748.02</v>
      </c>
      <c r="G26" s="9" t="n">
        <v>2700</v>
      </c>
      <c r="H26" s="11" t="n">
        <v>454.4</v>
      </c>
      <c r="I26" s="12" t="n">
        <f aca="false">SUM(G26:H26)</f>
        <v>3154.4</v>
      </c>
    </row>
    <row r="27" customFormat="false" ht="14.65" hidden="false" customHeight="false" outlineLevel="0" collapsed="false">
      <c r="A27" s="7" t="n">
        <v>24</v>
      </c>
      <c r="B27" s="8" t="s">
        <v>33</v>
      </c>
      <c r="C27" s="9" t="n">
        <v>6400</v>
      </c>
      <c r="D27" s="9"/>
      <c r="E27" s="9" t="n">
        <f aca="false">SUM(C27:D27)</f>
        <v>6400</v>
      </c>
      <c r="F27" s="10" t="n">
        <v>2452.87</v>
      </c>
      <c r="G27" s="9" t="n">
        <v>2700</v>
      </c>
      <c r="H27" s="11" t="n">
        <v>516.8</v>
      </c>
      <c r="I27" s="12" t="n">
        <f aca="false">SUM(G27:H27)</f>
        <v>3216.8</v>
      </c>
    </row>
    <row r="28" customFormat="false" ht="14.65" hidden="false" customHeight="false" outlineLevel="0" collapsed="false">
      <c r="A28" s="7" t="n">
        <v>25</v>
      </c>
      <c r="B28" s="8" t="s">
        <v>34</v>
      </c>
      <c r="C28" s="9" t="n">
        <v>6400</v>
      </c>
      <c r="D28" s="9" t="n">
        <v>957</v>
      </c>
      <c r="E28" s="9" t="n">
        <f aca="false">SUM(C28:D28)</f>
        <v>7357</v>
      </c>
      <c r="F28" s="10" t="n">
        <f aca="false">1876.23+625.41*2</f>
        <v>3127.05</v>
      </c>
      <c r="G28" s="9" t="n">
        <v>2700</v>
      </c>
      <c r="H28" s="11" t="n">
        <v>795.2</v>
      </c>
      <c r="I28" s="12" t="n">
        <f aca="false">SUM(G28:H28)</f>
        <v>3495.2</v>
      </c>
    </row>
    <row r="29" customFormat="false" ht="14.65" hidden="false" customHeight="false" outlineLevel="0" collapsed="false">
      <c r="A29" s="7" t="n">
        <v>26</v>
      </c>
      <c r="B29" s="8" t="s">
        <v>35</v>
      </c>
      <c r="C29" s="9" t="n">
        <v>6400</v>
      </c>
      <c r="D29" s="9"/>
      <c r="E29" s="9" t="n">
        <f aca="false">SUM(C29:D29)</f>
        <v>6400</v>
      </c>
      <c r="F29" s="10" t="n">
        <v>2618.91</v>
      </c>
      <c r="G29" s="9" t="n">
        <v>2700</v>
      </c>
      <c r="H29" s="11" t="n">
        <v>208</v>
      </c>
      <c r="I29" s="12" t="n">
        <f aca="false">SUM(G29:H29)</f>
        <v>2908</v>
      </c>
    </row>
    <row r="30" customFormat="false" ht="14.65" hidden="false" customHeight="false" outlineLevel="0" collapsed="false">
      <c r="A30" s="7" t="n">
        <v>27</v>
      </c>
      <c r="B30" s="8" t="s">
        <v>36</v>
      </c>
      <c r="C30" s="9" t="n">
        <v>6400</v>
      </c>
      <c r="D30" s="9" t="n">
        <v>957</v>
      </c>
      <c r="E30" s="9" t="n">
        <f aca="false">SUM(C30:D30)</f>
        <v>7357</v>
      </c>
      <c r="F30" s="10" t="n">
        <v>3194.36</v>
      </c>
      <c r="G30" s="9" t="n">
        <v>2700</v>
      </c>
      <c r="H30" s="11" t="n">
        <v>590.4</v>
      </c>
      <c r="I30" s="12" t="n">
        <f aca="false">SUM(G30:H30)</f>
        <v>3290.4</v>
      </c>
    </row>
    <row r="31" customFormat="false" ht="14.65" hidden="false" customHeight="false" outlineLevel="0" collapsed="false">
      <c r="A31" s="7" t="n">
        <v>28</v>
      </c>
      <c r="B31" s="8" t="s">
        <v>37</v>
      </c>
      <c r="C31" s="9" t="n">
        <v>6400</v>
      </c>
      <c r="D31" s="9" t="n">
        <v>478.5</v>
      </c>
      <c r="E31" s="9" t="n">
        <f aca="false">SUM(C31:D31)</f>
        <v>6878.5</v>
      </c>
      <c r="F31" s="10" t="n">
        <v>2743.62</v>
      </c>
      <c r="G31" s="9" t="n">
        <v>2700</v>
      </c>
      <c r="H31" s="11" t="n">
        <v>132</v>
      </c>
      <c r="I31" s="12" t="n">
        <f aca="false">SUM(G31:H31)</f>
        <v>2832</v>
      </c>
    </row>
    <row r="32" customFormat="false" ht="14.65" hidden="false" customHeight="false" outlineLevel="0" collapsed="false">
      <c r="A32" s="7" t="n">
        <v>29</v>
      </c>
      <c r="B32" s="8" t="s">
        <v>38</v>
      </c>
      <c r="C32" s="9" t="n">
        <v>6400</v>
      </c>
      <c r="D32" s="9"/>
      <c r="E32" s="9" t="n">
        <f aca="false">SUM(C32:D32)</f>
        <v>6400</v>
      </c>
      <c r="F32" s="10" t="n">
        <v>2446.7</v>
      </c>
      <c r="G32" s="9" t="n">
        <v>2700</v>
      </c>
      <c r="H32" s="11" t="n">
        <v>525.6</v>
      </c>
      <c r="I32" s="12" t="n">
        <f aca="false">SUM(G32:H32)</f>
        <v>3225.6</v>
      </c>
    </row>
    <row r="33" customFormat="false" ht="14.65" hidden="false" customHeight="false" outlineLevel="0" collapsed="false">
      <c r="A33" s="7" t="n">
        <v>30</v>
      </c>
      <c r="B33" s="8" t="s">
        <v>39</v>
      </c>
      <c r="C33" s="9" t="n">
        <v>6400</v>
      </c>
      <c r="D33" s="9" t="n">
        <v>1148.4</v>
      </c>
      <c r="E33" s="9" t="n">
        <f aca="false">SUM(C33:D33)</f>
        <v>7548.4</v>
      </c>
      <c r="F33" s="10" t="n">
        <v>3305.26</v>
      </c>
      <c r="G33" s="9" t="n">
        <v>2700</v>
      </c>
      <c r="H33" s="11" t="n">
        <v>880</v>
      </c>
      <c r="I33" s="12" t="n">
        <f aca="false">SUM(G33:H33)</f>
        <v>3580</v>
      </c>
    </row>
    <row r="34" customFormat="false" ht="14.65" hidden="false" customHeight="false" outlineLevel="0" collapsed="false">
      <c r="A34" s="7" t="n">
        <v>31</v>
      </c>
      <c r="B34" s="8" t="s">
        <v>40</v>
      </c>
      <c r="C34" s="9" t="n">
        <v>6400</v>
      </c>
      <c r="D34" s="9" t="n">
        <v>957</v>
      </c>
      <c r="E34" s="9" t="n">
        <f aca="false">SUM(C34:D34)</f>
        <v>7357</v>
      </c>
      <c r="F34" s="10" t="n">
        <v>3194.35</v>
      </c>
      <c r="G34" s="9" t="n">
        <v>2700</v>
      </c>
      <c r="H34" s="11" t="n">
        <v>540.8</v>
      </c>
      <c r="I34" s="12" t="n">
        <f aca="false">SUM(G34:H34)</f>
        <v>3240.8</v>
      </c>
    </row>
    <row r="35" customFormat="false" ht="14.65" hidden="false" customHeight="false" outlineLevel="0" collapsed="false">
      <c r="A35" s="7" t="n">
        <v>32</v>
      </c>
      <c r="B35" s="8" t="s">
        <v>41</v>
      </c>
      <c r="C35" s="9" t="n">
        <v>6400</v>
      </c>
      <c r="D35" s="13"/>
      <c r="E35" s="9" t="n">
        <f aca="false">SUM(C35:D35)</f>
        <v>6400</v>
      </c>
      <c r="F35" s="10" t="n">
        <v>2608.24</v>
      </c>
      <c r="G35" s="9" t="n">
        <v>2700</v>
      </c>
      <c r="H35" s="11" t="n">
        <v>1091.2</v>
      </c>
      <c r="I35" s="12" t="n">
        <f aca="false">SUM(G35:H35)</f>
        <v>3791.2</v>
      </c>
    </row>
    <row r="36" customFormat="false" ht="14.65" hidden="false" customHeight="false" outlineLevel="0" collapsed="false">
      <c r="A36" s="7" t="n">
        <v>33</v>
      </c>
      <c r="B36" s="14" t="s">
        <v>42</v>
      </c>
      <c r="C36" s="9" t="n">
        <v>6400</v>
      </c>
      <c r="D36" s="9" t="n">
        <v>478.5</v>
      </c>
      <c r="E36" s="9" t="n">
        <f aca="false">SUM(C36:D36)</f>
        <v>6878.5</v>
      </c>
      <c r="F36" s="10" t="n">
        <v>2748.02</v>
      </c>
      <c r="G36" s="9" t="n">
        <v>2700</v>
      </c>
      <c r="H36" s="11" t="n">
        <v>439.2</v>
      </c>
      <c r="I36" s="12" t="n">
        <f aca="false">SUM(G36:H36)</f>
        <v>3139.2</v>
      </c>
    </row>
    <row r="37" customFormat="false" ht="14.65" hidden="false" customHeight="false" outlineLevel="0" collapsed="false">
      <c r="A37" s="7" t="n">
        <v>34</v>
      </c>
      <c r="B37" s="14" t="s">
        <v>43</v>
      </c>
      <c r="C37" s="9" t="n">
        <v>6400</v>
      </c>
      <c r="D37" s="9" t="n">
        <v>1435.5</v>
      </c>
      <c r="E37" s="9" t="n">
        <f aca="false">SUM(C37:D37)</f>
        <v>7835.5</v>
      </c>
      <c r="F37" s="10" t="n">
        <f aca="false">2600.71+846.94</f>
        <v>3447.65</v>
      </c>
      <c r="G37" s="9" t="n">
        <v>2700</v>
      </c>
      <c r="H37" s="11" t="n">
        <v>612</v>
      </c>
      <c r="I37" s="12" t="n">
        <f aca="false">SUM(G37:H37)</f>
        <v>3312</v>
      </c>
    </row>
    <row r="38" customFormat="false" ht="14.65" hidden="false" customHeight="false" outlineLevel="0" collapsed="false">
      <c r="A38" s="7" t="n">
        <v>35</v>
      </c>
      <c r="B38" s="14" t="s">
        <v>44</v>
      </c>
      <c r="C38" s="9" t="n">
        <v>6400</v>
      </c>
      <c r="D38" s="9" t="n">
        <v>478.5</v>
      </c>
      <c r="E38" s="9" t="n">
        <f aca="false">SUM(C38:D38)</f>
        <v>6878.5</v>
      </c>
      <c r="F38" s="10" t="n">
        <v>2748.02</v>
      </c>
      <c r="G38" s="9" t="n">
        <v>2700</v>
      </c>
      <c r="H38" s="11" t="n">
        <v>364.8</v>
      </c>
      <c r="I38" s="12" t="n">
        <f aca="false">SUM(G38:H38)</f>
        <v>3064.8</v>
      </c>
    </row>
    <row r="39" customFormat="false" ht="14.65" hidden="false" customHeight="false" outlineLevel="0" collapsed="false">
      <c r="A39" s="7" t="n">
        <v>36</v>
      </c>
      <c r="B39" s="14" t="s">
        <v>45</v>
      </c>
      <c r="C39" s="9" t="n">
        <v>6400</v>
      </c>
      <c r="D39" s="9" t="n">
        <v>478.5</v>
      </c>
      <c r="E39" s="9" t="n">
        <f aca="false">SUM(C39:D39)</f>
        <v>6878.5</v>
      </c>
      <c r="F39" s="10" t="n">
        <v>2735.06</v>
      </c>
      <c r="G39" s="9" t="n">
        <v>2700</v>
      </c>
      <c r="H39" s="11" t="n">
        <v>488</v>
      </c>
      <c r="I39" s="12" t="n">
        <f aca="false">SUM(G39:H39)</f>
        <v>3188</v>
      </c>
    </row>
    <row r="40" customFormat="false" ht="14.65" hidden="false" customHeight="false" outlineLevel="0" collapsed="false">
      <c r="A40" s="7" t="n">
        <v>37</v>
      </c>
      <c r="B40" s="14" t="s">
        <v>46</v>
      </c>
      <c r="C40" s="9" t="n">
        <v>6400</v>
      </c>
      <c r="D40" s="9" t="n">
        <v>478.5</v>
      </c>
      <c r="E40" s="9" t="n">
        <f aca="false">SUM(C40:D40)</f>
        <v>6878.5</v>
      </c>
      <c r="F40" s="10" t="n">
        <v>2840.15</v>
      </c>
      <c r="G40" s="9" t="n">
        <v>2700</v>
      </c>
      <c r="H40" s="11" t="n">
        <v>439.2</v>
      </c>
      <c r="I40" s="12" t="n">
        <f aca="false">SUM(G40:H40)</f>
        <v>3139.2</v>
      </c>
    </row>
    <row r="44" customFormat="false" ht="12.75" hidden="false" customHeight="false" outlineLevel="0" collapsed="false">
      <c r="A44" s="0" t="s">
        <v>47</v>
      </c>
      <c r="B44" s="0" t="s">
        <v>48</v>
      </c>
    </row>
    <row r="45" customFormat="false" ht="12.75" hidden="false" customHeight="false" outlineLevel="0" collapsed="false">
      <c r="B45" s="0" t="s">
        <v>49</v>
      </c>
    </row>
    <row r="46" customFormat="false" ht="12.75" hidden="false" customHeight="false" outlineLevel="0" collapsed="false">
      <c r="B46" s="0" t="s">
        <v>50</v>
      </c>
    </row>
    <row r="47" customFormat="false" ht="12.75" hidden="false" customHeight="false" outlineLevel="0" collapsed="false">
      <c r="B47" s="0" t="s">
        <v>51</v>
      </c>
    </row>
    <row r="48" customFormat="false" ht="12.75" hidden="false" customHeight="false" outlineLevel="0" collapsed="false">
      <c r="B48" s="0" t="s">
        <v>52</v>
      </c>
    </row>
    <row r="49" customFormat="false" ht="12.75" hidden="false" customHeight="false" outlineLevel="0" collapsed="false">
      <c r="B49" s="0" t="s">
        <v>53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I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9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U45" activeCellId="0" sqref="U45"/>
    </sheetView>
  </sheetViews>
  <sheetFormatPr defaultRowHeight="14.65" zeroHeight="false" outlineLevelRow="0" outlineLevelCol="0"/>
  <cols>
    <col collapsed="false" customWidth="true" hidden="false" outlineLevel="0" max="1" min="1" style="0" width="8.14"/>
    <col collapsed="false" customWidth="true" hidden="false" outlineLevel="0" max="2" min="2" style="0" width="25.14"/>
    <col collapsed="false" customWidth="true" hidden="false" outlineLevel="0" max="3" min="3" style="0" width="10.58"/>
    <col collapsed="false" customWidth="true" hidden="false" outlineLevel="0" max="4" min="4" style="0" width="11.3"/>
    <col collapsed="false" customWidth="true" hidden="false" outlineLevel="0" max="5" min="5" style="0" width="10.42"/>
    <col collapsed="false" customWidth="true" hidden="false" outlineLevel="0" max="6" min="6" style="0" width="11.86"/>
    <col collapsed="false" customWidth="true" hidden="false" outlineLevel="0" max="7" min="7" style="0" width="12.57"/>
    <col collapsed="false" customWidth="true" hidden="false" outlineLevel="0" max="8" min="8" style="0" width="11.25"/>
    <col collapsed="false" customWidth="true" hidden="false" outlineLevel="0" max="9" min="9" style="0" width="10.57"/>
    <col collapsed="false" customWidth="true" hidden="false" outlineLevel="0" max="10" min="10" style="0" width="8.52"/>
    <col collapsed="false" customWidth="false" hidden="false" outlineLevel="0" max="12" min="11" style="0" width="11.52"/>
    <col collapsed="false" customWidth="true" hidden="false" outlineLevel="0" max="1021" min="13" style="0" width="8.71"/>
    <col collapsed="false" customWidth="true" hidden="false" outlineLevel="0" max="1023" min="1022" style="0" width="8.67"/>
    <col collapsed="false" customWidth="false" hidden="false" outlineLevel="0" max="1025" min="1024" style="0" width="11.52"/>
  </cols>
  <sheetData>
    <row r="1" customFormat="false" ht="14.65" hidden="false" customHeight="false" outlineLevel="0" collapsed="false">
      <c r="A1" s="17" t="s">
        <v>64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3" customFormat="false" ht="100.5" hidden="false" customHeight="true" outlineLevel="0" collapsed="false">
      <c r="A3" s="2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4" t="s">
        <v>6</v>
      </c>
      <c r="G3" s="5" t="s">
        <v>7</v>
      </c>
      <c r="H3" s="5" t="s">
        <v>8</v>
      </c>
      <c r="I3" s="5" t="s">
        <v>55</v>
      </c>
      <c r="J3" s="6" t="s">
        <v>9</v>
      </c>
      <c r="K3" s="18" t="s">
        <v>58</v>
      </c>
    </row>
    <row r="4" customFormat="false" ht="14.65" hidden="false" customHeight="false" outlineLevel="0" collapsed="false">
      <c r="A4" s="7" t="n">
        <v>1</v>
      </c>
      <c r="B4" s="8" t="s">
        <v>10</v>
      </c>
      <c r="C4" s="9" t="n">
        <v>6400</v>
      </c>
      <c r="D4" s="9" t="n">
        <v>2392.5</v>
      </c>
      <c r="E4" s="9" t="n">
        <f aca="false">SUM(C4:D4)</f>
        <v>8792.5</v>
      </c>
      <c r="F4" s="10" t="n">
        <f aca="false">2593.02+1411.57</f>
        <v>4004.59</v>
      </c>
      <c r="G4" s="9" t="n">
        <v>2700</v>
      </c>
      <c r="H4" s="11" t="n">
        <v>640</v>
      </c>
      <c r="I4" s="11"/>
      <c r="J4" s="9" t="n">
        <f aca="false">SUM(G4:I4)</f>
        <v>3340</v>
      </c>
      <c r="K4" s="9"/>
    </row>
    <row r="5" customFormat="false" ht="14.65" hidden="false" customHeight="false" outlineLevel="0" collapsed="false">
      <c r="A5" s="7" t="n">
        <v>2</v>
      </c>
      <c r="B5" s="8" t="s">
        <v>11</v>
      </c>
      <c r="C5" s="9" t="n">
        <v>6400</v>
      </c>
      <c r="D5" s="9" t="n">
        <v>1435.5</v>
      </c>
      <c r="E5" s="9" t="n">
        <f aca="false">SUM(C5:D5)</f>
        <v>7835.5</v>
      </c>
      <c r="F5" s="10" t="n">
        <f aca="false">2597.34+890.01</f>
        <v>3487.35</v>
      </c>
      <c r="G5" s="9" t="n">
        <v>2700</v>
      </c>
      <c r="H5" s="11" t="n">
        <v>780.8</v>
      </c>
      <c r="I5" s="11" t="n">
        <v>-300</v>
      </c>
      <c r="J5" s="9" t="n">
        <f aca="false">SUM(G5:I5)</f>
        <v>3180.8</v>
      </c>
      <c r="K5" s="9"/>
    </row>
    <row r="6" customFormat="false" ht="14.65" hidden="false" customHeight="false" outlineLevel="0" collapsed="false">
      <c r="A6" s="7" t="n">
        <v>3</v>
      </c>
      <c r="B6" s="8" t="s">
        <v>12</v>
      </c>
      <c r="C6" s="9" t="n">
        <v>6400</v>
      </c>
      <c r="D6" s="9" t="n">
        <v>957</v>
      </c>
      <c r="E6" s="9" t="n">
        <f aca="false">SUM(C6:D6)</f>
        <v>7357</v>
      </c>
      <c r="F6" s="10" t="n">
        <v>3191.52</v>
      </c>
      <c r="G6" s="9" t="n">
        <v>2700</v>
      </c>
      <c r="H6" s="11" t="n">
        <v>984</v>
      </c>
      <c r="I6" s="11"/>
      <c r="J6" s="9" t="n">
        <f aca="false">SUM(G6:I6)</f>
        <v>3684</v>
      </c>
      <c r="K6" s="9"/>
    </row>
    <row r="7" customFormat="false" ht="14.65" hidden="false" customHeight="false" outlineLevel="0" collapsed="false">
      <c r="A7" s="7" t="n">
        <v>4</v>
      </c>
      <c r="B7" s="8" t="s">
        <v>13</v>
      </c>
      <c r="C7" s="9" t="n">
        <v>6400</v>
      </c>
      <c r="D7" s="9"/>
      <c r="E7" s="9" t="n">
        <f aca="false">SUM(C7:D7)</f>
        <v>6400</v>
      </c>
      <c r="F7" s="10" t="n">
        <v>2605.02</v>
      </c>
      <c r="G7" s="9" t="n">
        <v>2700</v>
      </c>
      <c r="H7" s="11" t="n">
        <v>648</v>
      </c>
      <c r="I7" s="11"/>
      <c r="J7" s="9" t="n">
        <f aca="false">SUM(G7:I7)</f>
        <v>3348</v>
      </c>
      <c r="K7" s="9"/>
    </row>
    <row r="8" customFormat="false" ht="14.65" hidden="false" customHeight="false" outlineLevel="0" collapsed="false">
      <c r="A8" s="7" t="n">
        <v>5</v>
      </c>
      <c r="B8" s="8" t="s">
        <v>14</v>
      </c>
      <c r="C8" s="9" t="n">
        <v>6400</v>
      </c>
      <c r="D8" s="9"/>
      <c r="E8" s="9" t="n">
        <f aca="false">SUM(C8:D8)</f>
        <v>6400</v>
      </c>
      <c r="F8" s="10" t="n">
        <v>2450.54</v>
      </c>
      <c r="G8" s="9" t="n">
        <v>2700</v>
      </c>
      <c r="H8" s="11" t="n">
        <v>136</v>
      </c>
      <c r="I8" s="11"/>
      <c r="J8" s="9" t="n">
        <f aca="false">SUM(G8:I8)</f>
        <v>2836</v>
      </c>
      <c r="K8" s="9"/>
    </row>
    <row r="9" customFormat="false" ht="14.65" hidden="false" customHeight="false" outlineLevel="0" collapsed="false">
      <c r="A9" s="7" t="n">
        <v>6</v>
      </c>
      <c r="B9" s="8" t="s">
        <v>15</v>
      </c>
      <c r="C9" s="9" t="n">
        <v>6400</v>
      </c>
      <c r="D9" s="9"/>
      <c r="E9" s="9" t="n">
        <f aca="false">SUM(C9:D9)</f>
        <v>6400</v>
      </c>
      <c r="F9" s="10" t="n">
        <v>2607.25</v>
      </c>
      <c r="G9" s="9" t="n">
        <v>2700</v>
      </c>
      <c r="H9" s="11" t="n">
        <v>796.8</v>
      </c>
      <c r="I9" s="11"/>
      <c r="J9" s="9" t="n">
        <f aca="false">SUM(G9:I9)</f>
        <v>3496.8</v>
      </c>
      <c r="K9" s="9"/>
    </row>
    <row r="10" customFormat="false" ht="14.65" hidden="false" customHeight="false" outlineLevel="0" collapsed="false">
      <c r="A10" s="7" t="n">
        <v>7</v>
      </c>
      <c r="B10" s="8" t="s">
        <v>16</v>
      </c>
      <c r="C10" s="9" t="n">
        <v>6400</v>
      </c>
      <c r="D10" s="9" t="n">
        <v>1435.5</v>
      </c>
      <c r="E10" s="9" t="n">
        <f aca="false">SUM(C10:D10)</f>
        <v>7835.5</v>
      </c>
      <c r="F10" s="10" t="n">
        <f aca="false">2597.34+846.94</f>
        <v>3444.28</v>
      </c>
      <c r="G10" s="9" t="n">
        <v>2700</v>
      </c>
      <c r="H10" s="11" t="n">
        <v>1097.6</v>
      </c>
      <c r="I10" s="11"/>
      <c r="J10" s="9" t="n">
        <f aca="false">SUM(G10:I10)</f>
        <v>3797.6</v>
      </c>
      <c r="K10" s="9"/>
    </row>
    <row r="11" customFormat="false" ht="14.65" hidden="false" customHeight="false" outlineLevel="0" collapsed="false">
      <c r="A11" s="7" t="n">
        <v>8</v>
      </c>
      <c r="B11" s="8" t="s">
        <v>17</v>
      </c>
      <c r="C11" s="9" t="n">
        <v>6400</v>
      </c>
      <c r="D11" s="9" t="n">
        <v>1148.4</v>
      </c>
      <c r="E11" s="9" t="n">
        <f aca="false">SUM(C11:D11)</f>
        <v>7548.4</v>
      </c>
      <c r="F11" s="10" t="n">
        <v>3012.43</v>
      </c>
      <c r="G11" s="9" t="n">
        <v>2700</v>
      </c>
      <c r="H11" s="11" t="n">
        <v>464.8</v>
      </c>
      <c r="I11" s="11"/>
      <c r="J11" s="9" t="n">
        <f aca="false">SUM(G11:I11)</f>
        <v>3164.8</v>
      </c>
      <c r="K11" s="9"/>
    </row>
    <row r="12" customFormat="false" ht="14.65" hidden="false" customHeight="false" outlineLevel="0" collapsed="false">
      <c r="A12" s="7" t="n">
        <v>9</v>
      </c>
      <c r="B12" s="8" t="s">
        <v>18</v>
      </c>
      <c r="C12" s="9" t="n">
        <v>6400</v>
      </c>
      <c r="D12" s="9"/>
      <c r="E12" s="9" t="n">
        <f aca="false">SUM(C12:D12)</f>
        <v>6400</v>
      </c>
      <c r="F12" s="10" t="n">
        <v>2606.14</v>
      </c>
      <c r="G12" s="9" t="n">
        <v>2700</v>
      </c>
      <c r="H12" s="11" t="n">
        <v>276</v>
      </c>
      <c r="I12" s="11"/>
      <c r="J12" s="9" t="n">
        <f aca="false">SUM(G12:I12)</f>
        <v>2976</v>
      </c>
      <c r="K12" s="9"/>
    </row>
    <row r="13" customFormat="false" ht="14.65" hidden="false" customHeight="false" outlineLevel="0" collapsed="false">
      <c r="A13" s="7" t="n">
        <v>10</v>
      </c>
      <c r="B13" s="8" t="s">
        <v>19</v>
      </c>
      <c r="C13" s="9" t="n">
        <v>6400</v>
      </c>
      <c r="D13" s="9"/>
      <c r="E13" s="9" t="n">
        <f aca="false">SUM(C13:D13)</f>
        <v>6400</v>
      </c>
      <c r="F13" s="10" t="n">
        <v>2611.71</v>
      </c>
      <c r="G13" s="9" t="n">
        <v>2700</v>
      </c>
      <c r="H13" s="11" t="n">
        <v>364</v>
      </c>
      <c r="I13" s="11"/>
      <c r="J13" s="9" t="n">
        <f aca="false">SUM(G13:I13)</f>
        <v>3064</v>
      </c>
      <c r="K13" s="9"/>
    </row>
    <row r="14" customFormat="false" ht="14.65" hidden="false" customHeight="false" outlineLevel="0" collapsed="false">
      <c r="A14" s="7" t="n">
        <v>11</v>
      </c>
      <c r="B14" s="8" t="s">
        <v>20</v>
      </c>
      <c r="C14" s="9" t="n">
        <v>6400</v>
      </c>
      <c r="D14" s="9"/>
      <c r="E14" s="9" t="n">
        <f aca="false">SUM(C14:D14)</f>
        <v>6400</v>
      </c>
      <c r="F14" s="10" t="n">
        <v>2442.56</v>
      </c>
      <c r="G14" s="9" t="n">
        <v>2700</v>
      </c>
      <c r="H14" s="11" t="n">
        <v>410.4</v>
      </c>
      <c r="I14" s="11"/>
      <c r="J14" s="9" t="n">
        <f aca="false">SUM(G14:I14)</f>
        <v>3110.4</v>
      </c>
      <c r="K14" s="9"/>
    </row>
    <row r="15" customFormat="false" ht="14.65" hidden="false" customHeight="false" outlineLevel="0" collapsed="false">
      <c r="A15" s="7" t="n">
        <v>12</v>
      </c>
      <c r="B15" s="8" t="s">
        <v>21</v>
      </c>
      <c r="C15" s="9" t="n">
        <v>6400</v>
      </c>
      <c r="D15" s="9"/>
      <c r="E15" s="9" t="n">
        <f aca="false">SUM(C15:D15)</f>
        <v>6400</v>
      </c>
      <c r="F15" s="10" t="n">
        <v>2605.24</v>
      </c>
      <c r="G15" s="9" t="n">
        <v>2700</v>
      </c>
      <c r="H15" s="11" t="n">
        <v>338.4</v>
      </c>
      <c r="I15" s="11"/>
      <c r="J15" s="9" t="n">
        <f aca="false">SUM(G15:I15)</f>
        <v>3038.4</v>
      </c>
      <c r="K15" s="9"/>
    </row>
    <row r="16" customFormat="false" ht="14.65" hidden="false" customHeight="false" outlineLevel="0" collapsed="false">
      <c r="A16" s="7" t="n">
        <v>13</v>
      </c>
      <c r="B16" s="8" t="s">
        <v>22</v>
      </c>
      <c r="C16" s="9" t="n">
        <v>6400</v>
      </c>
      <c r="D16" s="9"/>
      <c r="E16" s="9" t="n">
        <f aca="false">SUM(C16:D16)</f>
        <v>6400</v>
      </c>
      <c r="F16" s="10" t="n">
        <v>2605.02</v>
      </c>
      <c r="G16" s="9" t="n">
        <v>2700</v>
      </c>
      <c r="H16" s="11" t="n">
        <v>475.2</v>
      </c>
      <c r="I16" s="11"/>
      <c r="J16" s="9" t="n">
        <f aca="false">SUM(G16:I16)</f>
        <v>3175.2</v>
      </c>
      <c r="K16" s="9"/>
    </row>
    <row r="17" customFormat="false" ht="14.65" hidden="false" customHeight="false" outlineLevel="0" collapsed="false">
      <c r="A17" s="7" t="n">
        <v>14</v>
      </c>
      <c r="B17" s="8" t="s">
        <v>23</v>
      </c>
      <c r="C17" s="9" t="n">
        <v>6400</v>
      </c>
      <c r="D17" s="9"/>
      <c r="E17" s="9" t="n">
        <f aca="false">SUM(C17:D17)</f>
        <v>6400</v>
      </c>
      <c r="F17" s="10" t="n">
        <v>2605.02</v>
      </c>
      <c r="G17" s="9" t="n">
        <v>2700</v>
      </c>
      <c r="H17" s="11" t="n">
        <v>1109.6</v>
      </c>
      <c r="I17" s="11"/>
      <c r="J17" s="9" t="n">
        <f aca="false">SUM(G17:I17)</f>
        <v>3809.6</v>
      </c>
      <c r="K17" s="9"/>
    </row>
    <row r="18" customFormat="false" ht="14.65" hidden="false" customHeight="false" outlineLevel="0" collapsed="false">
      <c r="A18" s="7" t="n">
        <v>15</v>
      </c>
      <c r="B18" s="8" t="s">
        <v>24</v>
      </c>
      <c r="C18" s="9" t="n">
        <v>6400</v>
      </c>
      <c r="D18" s="9" t="n">
        <v>1626.9</v>
      </c>
      <c r="E18" s="9" t="n">
        <f aca="false">SUM(C18:D18)</f>
        <v>8026.9</v>
      </c>
      <c r="F18" s="10" t="n">
        <f aca="false">2641.31+1008.68</f>
        <v>3649.99</v>
      </c>
      <c r="G18" s="9" t="n">
        <v>2700</v>
      </c>
      <c r="H18" s="11" t="n">
        <v>244</v>
      </c>
      <c r="I18" s="11"/>
      <c r="J18" s="9" t="n">
        <f aca="false">SUM(G18:I18)</f>
        <v>2944</v>
      </c>
      <c r="K18" s="9" t="n">
        <v>310.7</v>
      </c>
    </row>
    <row r="19" customFormat="false" ht="14.65" hidden="false" customHeight="false" outlineLevel="0" collapsed="false">
      <c r="A19" s="7" t="n">
        <v>16</v>
      </c>
      <c r="B19" s="8" t="s">
        <v>25</v>
      </c>
      <c r="C19" s="9" t="n">
        <v>6400</v>
      </c>
      <c r="D19" s="9" t="n">
        <v>478.5</v>
      </c>
      <c r="E19" s="9" t="n">
        <f aca="false">SUM(C19:D19)</f>
        <v>6878.5</v>
      </c>
      <c r="F19" s="10" t="n">
        <v>2591.48</v>
      </c>
      <c r="G19" s="9" t="n">
        <v>2700</v>
      </c>
      <c r="H19" s="11" t="n">
        <v>984</v>
      </c>
      <c r="I19" s="11"/>
      <c r="J19" s="9" t="n">
        <f aca="false">SUM(G19:I19)</f>
        <v>3684</v>
      </c>
      <c r="K19" s="9"/>
    </row>
    <row r="20" customFormat="false" ht="14.65" hidden="false" customHeight="false" outlineLevel="0" collapsed="false">
      <c r="A20" s="7" t="n">
        <v>17</v>
      </c>
      <c r="B20" s="8" t="s">
        <v>26</v>
      </c>
      <c r="C20" s="9" t="n">
        <v>6400</v>
      </c>
      <c r="D20" s="9" t="n">
        <v>1435.5</v>
      </c>
      <c r="E20" s="9" t="n">
        <f aca="false">SUM(C20:D20)</f>
        <v>7835.5</v>
      </c>
      <c r="F20" s="10" t="n">
        <f aca="false">2597.34+846.94</f>
        <v>3444.28</v>
      </c>
      <c r="G20" s="9" t="n">
        <v>2700</v>
      </c>
      <c r="H20" s="11" t="n">
        <v>1082.4</v>
      </c>
      <c r="I20" s="11"/>
      <c r="J20" s="9" t="n">
        <f aca="false">SUM(G20:I20)</f>
        <v>3782.4</v>
      </c>
      <c r="K20" s="9" t="n">
        <v>348.83</v>
      </c>
    </row>
    <row r="21" customFormat="false" ht="14.65" hidden="false" customHeight="false" outlineLevel="0" collapsed="false">
      <c r="A21" s="7" t="n">
        <v>18</v>
      </c>
      <c r="B21" s="8" t="s">
        <v>27</v>
      </c>
      <c r="C21" s="9" t="n">
        <v>6400</v>
      </c>
      <c r="D21" s="9"/>
      <c r="E21" s="9" t="n">
        <f aca="false">SUM(C21:D21)</f>
        <v>6400</v>
      </c>
      <c r="F21" s="10" t="n">
        <v>2442.56</v>
      </c>
      <c r="G21" s="9" t="n">
        <v>2700</v>
      </c>
      <c r="H21" s="11" t="n">
        <v>1248</v>
      </c>
      <c r="I21" s="11"/>
      <c r="J21" s="9" t="n">
        <f aca="false">SUM(G21:I21)</f>
        <v>3948</v>
      </c>
      <c r="K21" s="9"/>
    </row>
    <row r="22" customFormat="false" ht="14.65" hidden="false" customHeight="false" outlineLevel="0" collapsed="false">
      <c r="A22" s="7" t="n">
        <v>19</v>
      </c>
      <c r="B22" s="8" t="s">
        <v>28</v>
      </c>
      <c r="C22" s="9" t="n">
        <v>6400</v>
      </c>
      <c r="D22" s="9"/>
      <c r="E22" s="9" t="n">
        <f aca="false">SUM(C22:D22)</f>
        <v>6400</v>
      </c>
      <c r="F22" s="10" t="n">
        <v>2698.81</v>
      </c>
      <c r="G22" s="9" t="n">
        <v>2700</v>
      </c>
      <c r="H22" s="11" t="n">
        <v>160</v>
      </c>
      <c r="I22" s="11"/>
      <c r="J22" s="9" t="n">
        <f aca="false">SUM(G22:I22)</f>
        <v>2860</v>
      </c>
      <c r="K22" s="9"/>
    </row>
    <row r="23" customFormat="false" ht="14.65" hidden="false" customHeight="false" outlineLevel="0" collapsed="false">
      <c r="A23" s="7" t="n">
        <v>20</v>
      </c>
      <c r="B23" s="8" t="s">
        <v>29</v>
      </c>
      <c r="C23" s="9" t="n">
        <v>6400</v>
      </c>
      <c r="D23" s="9" t="n">
        <v>2105.4</v>
      </c>
      <c r="E23" s="9" t="n">
        <f aca="false">SUM(C23:D23)</f>
        <v>8505.4</v>
      </c>
      <c r="F23" s="10" t="n">
        <v>3861.91</v>
      </c>
      <c r="G23" s="9" t="n">
        <v>2700</v>
      </c>
      <c r="H23" s="11" t="n">
        <v>240</v>
      </c>
      <c r="I23" s="11"/>
      <c r="J23" s="9" t="n">
        <f aca="false">SUM(G23:I23)</f>
        <v>2940</v>
      </c>
      <c r="K23" s="9"/>
    </row>
    <row r="24" customFormat="false" ht="14.65" hidden="false" customHeight="false" outlineLevel="0" collapsed="false">
      <c r="A24" s="7" t="n">
        <v>21</v>
      </c>
      <c r="B24" s="8" t="s">
        <v>30</v>
      </c>
      <c r="C24" s="9" t="n">
        <v>6400</v>
      </c>
      <c r="D24" s="9" t="n">
        <v>1435.5</v>
      </c>
      <c r="E24" s="9" t="n">
        <f aca="false">SUM(C24:D24)</f>
        <v>7835.5</v>
      </c>
      <c r="F24" s="10" t="n">
        <f aca="false">2604.44+846.94</f>
        <v>3451.38</v>
      </c>
      <c r="G24" s="9" t="n">
        <v>2700</v>
      </c>
      <c r="H24" s="11" t="n">
        <v>1082.4</v>
      </c>
      <c r="I24" s="11"/>
      <c r="J24" s="9" t="n">
        <f aca="false">SUM(G24:I24)</f>
        <v>3782.4</v>
      </c>
      <c r="K24" s="9"/>
    </row>
    <row r="25" customFormat="false" ht="14.65" hidden="false" customHeight="false" outlineLevel="0" collapsed="false">
      <c r="A25" s="7" t="n">
        <v>22</v>
      </c>
      <c r="B25" s="8" t="s">
        <v>31</v>
      </c>
      <c r="C25" s="9" t="n">
        <v>6400</v>
      </c>
      <c r="D25" s="9" t="n">
        <v>957</v>
      </c>
      <c r="E25" s="9" t="n">
        <f aca="false">SUM(C25:D25)</f>
        <v>7357</v>
      </c>
      <c r="F25" s="10" t="n">
        <v>3047.15</v>
      </c>
      <c r="G25" s="9" t="n">
        <v>2700</v>
      </c>
      <c r="H25" s="11" t="n">
        <v>360</v>
      </c>
      <c r="I25" s="11"/>
      <c r="J25" s="9" t="n">
        <f aca="false">SUM(G25:I25)</f>
        <v>3060</v>
      </c>
      <c r="K25" s="9"/>
    </row>
    <row r="26" customFormat="false" ht="14.65" hidden="false" customHeight="false" outlineLevel="0" collapsed="false">
      <c r="A26" s="7" t="n">
        <v>23</v>
      </c>
      <c r="B26" s="8" t="s">
        <v>32</v>
      </c>
      <c r="C26" s="9" t="n">
        <v>6400</v>
      </c>
      <c r="D26" s="9" t="n">
        <v>478.5</v>
      </c>
      <c r="E26" s="9" t="n">
        <f aca="false">SUM(C26:D26)</f>
        <v>6878.5</v>
      </c>
      <c r="F26" s="10" t="n">
        <v>2745.47</v>
      </c>
      <c r="G26" s="9" t="n">
        <v>2700</v>
      </c>
      <c r="H26" s="11" t="n">
        <v>511.2</v>
      </c>
      <c r="I26" s="11"/>
      <c r="J26" s="9" t="n">
        <f aca="false">SUM(G26:I26)</f>
        <v>3211.2</v>
      </c>
      <c r="K26" s="9"/>
    </row>
    <row r="27" customFormat="false" ht="14.65" hidden="false" customHeight="false" outlineLevel="0" collapsed="false">
      <c r="A27" s="7" t="n">
        <v>24</v>
      </c>
      <c r="B27" s="8" t="s">
        <v>33</v>
      </c>
      <c r="C27" s="9" t="n">
        <v>6400</v>
      </c>
      <c r="D27" s="9"/>
      <c r="E27" s="9" t="n">
        <f aca="false">SUM(C27:D27)</f>
        <v>6400</v>
      </c>
      <c r="F27" s="10" t="n">
        <v>2450.54</v>
      </c>
      <c r="G27" s="9" t="n">
        <v>2700</v>
      </c>
      <c r="H27" s="11" t="n">
        <v>395.2</v>
      </c>
      <c r="I27" s="11"/>
      <c r="J27" s="9" t="n">
        <f aca="false">SUM(G27:I27)</f>
        <v>3095.2</v>
      </c>
      <c r="K27" s="9"/>
    </row>
    <row r="28" customFormat="false" ht="14.65" hidden="false" customHeight="false" outlineLevel="0" collapsed="false">
      <c r="A28" s="7" t="n">
        <v>25</v>
      </c>
      <c r="B28" s="8" t="s">
        <v>34</v>
      </c>
      <c r="C28" s="9" t="n">
        <v>6400</v>
      </c>
      <c r="D28" s="9" t="n">
        <v>957</v>
      </c>
      <c r="E28" s="9" t="n">
        <f aca="false">SUM(C28:D28)</f>
        <v>7357</v>
      </c>
      <c r="F28" s="10" t="n">
        <f aca="false">1868.83+622.94*2</f>
        <v>3114.71</v>
      </c>
      <c r="G28" s="9" t="n">
        <v>2700</v>
      </c>
      <c r="H28" s="11" t="n">
        <v>397.6</v>
      </c>
      <c r="I28" s="11"/>
      <c r="J28" s="9" t="n">
        <f aca="false">SUM(G28:I28)</f>
        <v>3097.6</v>
      </c>
      <c r="K28" s="9"/>
    </row>
    <row r="29" customFormat="false" ht="14.65" hidden="false" customHeight="false" outlineLevel="0" collapsed="false">
      <c r="A29" s="7" t="n">
        <v>26</v>
      </c>
      <c r="B29" s="8" t="s">
        <v>35</v>
      </c>
      <c r="C29" s="9" t="n">
        <v>6400</v>
      </c>
      <c r="D29" s="9"/>
      <c r="E29" s="9" t="n">
        <f aca="false">SUM(C29:D29)</f>
        <v>6400</v>
      </c>
      <c r="F29" s="10" t="n">
        <v>2432.17</v>
      </c>
      <c r="G29" s="9" t="n">
        <v>2700</v>
      </c>
      <c r="H29" s="11" t="n">
        <f aca="false">572+832</f>
        <v>1404</v>
      </c>
      <c r="I29" s="11"/>
      <c r="J29" s="9" t="n">
        <f aca="false">SUM(G29:I29)</f>
        <v>4104</v>
      </c>
      <c r="K29" s="9" t="n">
        <v>527.47</v>
      </c>
    </row>
    <row r="30" customFormat="false" ht="14.65" hidden="false" customHeight="false" outlineLevel="0" collapsed="false">
      <c r="A30" s="7" t="n">
        <v>27</v>
      </c>
      <c r="B30" s="8" t="s">
        <v>36</v>
      </c>
      <c r="C30" s="9" t="n">
        <v>6400</v>
      </c>
      <c r="D30" s="9" t="n">
        <v>957</v>
      </c>
      <c r="E30" s="9" t="n">
        <f aca="false">SUM(C30:D30)</f>
        <v>7357</v>
      </c>
      <c r="F30" s="10" t="n">
        <v>3191.52</v>
      </c>
      <c r="G30" s="9" t="n">
        <v>2700</v>
      </c>
      <c r="H30" s="11" t="n">
        <v>590.4</v>
      </c>
      <c r="I30" s="11"/>
      <c r="J30" s="9" t="n">
        <f aca="false">SUM(G30:I30)</f>
        <v>3290.4</v>
      </c>
      <c r="K30" s="9"/>
    </row>
    <row r="31" customFormat="false" ht="14.65" hidden="false" customHeight="false" outlineLevel="0" collapsed="false">
      <c r="A31" s="7" t="n">
        <v>28</v>
      </c>
      <c r="B31" s="8" t="s">
        <v>37</v>
      </c>
      <c r="C31" s="9" t="n">
        <v>6400</v>
      </c>
      <c r="D31" s="9" t="n">
        <v>478.5</v>
      </c>
      <c r="E31" s="9" t="n">
        <f aca="false">SUM(C31:D31)</f>
        <v>6878.5</v>
      </c>
      <c r="F31" s="10" t="n">
        <v>2720.15</v>
      </c>
      <c r="G31" s="9" t="n">
        <v>2700</v>
      </c>
      <c r="H31" s="11" t="n">
        <v>158.4</v>
      </c>
      <c r="I31" s="11"/>
      <c r="J31" s="9" t="n">
        <f aca="false">SUM(G31:I31)</f>
        <v>2858.4</v>
      </c>
      <c r="K31" s="9"/>
    </row>
    <row r="32" customFormat="false" ht="14.65" hidden="false" customHeight="false" outlineLevel="0" collapsed="false">
      <c r="A32" s="7" t="n">
        <v>29</v>
      </c>
      <c r="B32" s="8" t="s">
        <v>38</v>
      </c>
      <c r="C32" s="9" t="n">
        <v>6400</v>
      </c>
      <c r="D32" s="9"/>
      <c r="E32" s="9" t="n">
        <f aca="false">SUM(C32:D32)</f>
        <v>6400</v>
      </c>
      <c r="F32" s="10" t="n">
        <v>2444.37</v>
      </c>
      <c r="G32" s="9" t="n">
        <v>2700</v>
      </c>
      <c r="H32" s="11" t="n">
        <v>525.6</v>
      </c>
      <c r="I32" s="11"/>
      <c r="J32" s="9" t="n">
        <f aca="false">SUM(G32:I32)</f>
        <v>3225.6</v>
      </c>
      <c r="K32" s="9"/>
    </row>
    <row r="33" customFormat="false" ht="14.65" hidden="false" customHeight="false" outlineLevel="0" collapsed="false">
      <c r="A33" s="7" t="n">
        <v>30</v>
      </c>
      <c r="B33" s="8" t="s">
        <v>39</v>
      </c>
      <c r="C33" s="9" t="n">
        <v>6400</v>
      </c>
      <c r="D33" s="9" t="n">
        <v>1148.4</v>
      </c>
      <c r="E33" s="9" t="n">
        <f aca="false">SUM(C33:D33)</f>
        <v>7548.4</v>
      </c>
      <c r="F33" s="10" t="n">
        <v>3302.13</v>
      </c>
      <c r="G33" s="9" t="n">
        <v>2700</v>
      </c>
      <c r="H33" s="11" t="n">
        <v>792</v>
      </c>
      <c r="I33" s="11"/>
      <c r="J33" s="9" t="n">
        <f aca="false">SUM(G33:I33)</f>
        <v>3492</v>
      </c>
      <c r="K33" s="9"/>
    </row>
    <row r="34" customFormat="false" ht="14.65" hidden="false" customHeight="false" outlineLevel="0" collapsed="false">
      <c r="A34" s="7" t="n">
        <v>31</v>
      </c>
      <c r="B34" s="8" t="s">
        <v>40</v>
      </c>
      <c r="C34" s="9" t="n">
        <v>6400</v>
      </c>
      <c r="D34" s="9" t="n">
        <v>957</v>
      </c>
      <c r="E34" s="9" t="n">
        <f aca="false">SUM(C34:D34)</f>
        <v>7357</v>
      </c>
      <c r="F34" s="10" t="n">
        <v>3191.51</v>
      </c>
      <c r="G34" s="9" t="n">
        <v>2700</v>
      </c>
      <c r="H34" s="11" t="n">
        <v>332.8</v>
      </c>
      <c r="I34" s="11" t="n">
        <v>-300</v>
      </c>
      <c r="J34" s="9" t="n">
        <f aca="false">SUM(G34:I34)</f>
        <v>2732.8</v>
      </c>
      <c r="K34" s="9"/>
    </row>
    <row r="35" customFormat="false" ht="14.65" hidden="false" customHeight="false" outlineLevel="0" collapsed="false">
      <c r="A35" s="7" t="n">
        <v>32</v>
      </c>
      <c r="B35" s="8" t="s">
        <v>41</v>
      </c>
      <c r="C35" s="9" t="n">
        <v>6400</v>
      </c>
      <c r="D35" s="13"/>
      <c r="E35" s="9" t="n">
        <f aca="false">SUM(C35:D35)</f>
        <v>6400</v>
      </c>
      <c r="F35" s="10" t="n">
        <v>2606.14</v>
      </c>
      <c r="G35" s="9" t="n">
        <v>2700</v>
      </c>
      <c r="H35" s="11" t="n">
        <v>1500</v>
      </c>
      <c r="I35" s="11"/>
      <c r="J35" s="9" t="n">
        <f aca="false">SUM(G35:I35)</f>
        <v>4200</v>
      </c>
      <c r="K35" s="9"/>
    </row>
    <row r="36" customFormat="false" ht="14.65" hidden="false" customHeight="false" outlineLevel="0" collapsed="false">
      <c r="A36" s="7" t="n">
        <v>33</v>
      </c>
      <c r="B36" s="14" t="s">
        <v>42</v>
      </c>
      <c r="C36" s="9" t="n">
        <v>6400</v>
      </c>
      <c r="D36" s="9" t="n">
        <v>478.5</v>
      </c>
      <c r="E36" s="9" t="n">
        <f aca="false">SUM(C36:D36)</f>
        <v>6878.5</v>
      </c>
      <c r="F36" s="10" t="n">
        <v>2745.47</v>
      </c>
      <c r="G36" s="9" t="n">
        <v>2700</v>
      </c>
      <c r="H36" s="11" t="n">
        <f aca="false">341.6+146.4</f>
        <v>488</v>
      </c>
      <c r="I36" s="11"/>
      <c r="J36" s="9" t="n">
        <f aca="false">SUM(G36:I36)</f>
        <v>3188</v>
      </c>
      <c r="K36" s="9"/>
    </row>
    <row r="37" customFormat="false" ht="14.65" hidden="false" customHeight="false" outlineLevel="0" collapsed="false">
      <c r="A37" s="7" t="n">
        <v>34</v>
      </c>
      <c r="B37" s="14" t="s">
        <v>43</v>
      </c>
      <c r="C37" s="9" t="n">
        <v>6400</v>
      </c>
      <c r="D37" s="9" t="n">
        <v>1435.5</v>
      </c>
      <c r="E37" s="9" t="n">
        <f aca="false">SUM(C37:D37)</f>
        <v>7835.5</v>
      </c>
      <c r="F37" s="10" t="n">
        <f aca="false">2597.34+846.94</f>
        <v>3444.28</v>
      </c>
      <c r="G37" s="9" t="n">
        <v>2700</v>
      </c>
      <c r="H37" s="11" t="n">
        <v>576</v>
      </c>
      <c r="I37" s="11"/>
      <c r="J37" s="9" t="n">
        <f aca="false">SUM(G37:I37)</f>
        <v>3276</v>
      </c>
      <c r="K37" s="9"/>
    </row>
    <row r="38" customFormat="false" ht="14.65" hidden="false" customHeight="false" outlineLevel="0" collapsed="false">
      <c r="A38" s="7" t="n">
        <v>35</v>
      </c>
      <c r="B38" s="14" t="s">
        <v>44</v>
      </c>
      <c r="C38" s="9" t="n">
        <v>6400</v>
      </c>
      <c r="D38" s="9" t="n">
        <v>478.5</v>
      </c>
      <c r="E38" s="9" t="n">
        <f aca="false">SUM(C38:D38)</f>
        <v>6878.5</v>
      </c>
      <c r="F38" s="10" t="n">
        <v>2745.47</v>
      </c>
      <c r="G38" s="9" t="n">
        <v>2700</v>
      </c>
      <c r="H38" s="11" t="n">
        <v>395.2</v>
      </c>
      <c r="I38" s="11"/>
      <c r="J38" s="9" t="n">
        <f aca="false">SUM(G38:I38)</f>
        <v>3095.2</v>
      </c>
      <c r="K38" s="9"/>
    </row>
    <row r="39" customFormat="false" ht="14.65" hidden="false" customHeight="false" outlineLevel="0" collapsed="false">
      <c r="A39" s="7" t="n">
        <v>36</v>
      </c>
      <c r="B39" s="14" t="s">
        <v>45</v>
      </c>
      <c r="C39" s="9" t="n">
        <v>6400</v>
      </c>
      <c r="D39" s="9" t="n">
        <v>478.5</v>
      </c>
      <c r="E39" s="9" t="n">
        <f aca="false">SUM(C39:D39)</f>
        <v>6878.5</v>
      </c>
      <c r="F39" s="10" t="n">
        <v>2732.43</v>
      </c>
      <c r="G39" s="9" t="n">
        <v>2700</v>
      </c>
      <c r="H39" s="11" t="n">
        <v>732</v>
      </c>
      <c r="I39" s="11"/>
      <c r="J39" s="9" t="n">
        <f aca="false">SUM(G39:I39)</f>
        <v>3432</v>
      </c>
      <c r="K39" s="9"/>
    </row>
    <row r="40" customFormat="false" ht="14.65" hidden="false" customHeight="false" outlineLevel="0" collapsed="false">
      <c r="A40" s="7" t="n">
        <v>37</v>
      </c>
      <c r="B40" s="14" t="s">
        <v>46</v>
      </c>
      <c r="C40" s="9" t="n">
        <v>6400</v>
      </c>
      <c r="D40" s="9" t="n">
        <v>478.5</v>
      </c>
      <c r="E40" s="9" t="n">
        <f aca="false">SUM(C40:D40)</f>
        <v>6878.5</v>
      </c>
      <c r="F40" s="10" t="n">
        <v>2837.47</v>
      </c>
      <c r="G40" s="9" t="n">
        <v>2700</v>
      </c>
      <c r="H40" s="11" t="n">
        <v>439.2</v>
      </c>
      <c r="I40" s="11"/>
      <c r="J40" s="9" t="n">
        <f aca="false">SUM(G40:I40)</f>
        <v>3139.2</v>
      </c>
      <c r="K40" s="9" t="n">
        <v>835.5</v>
      </c>
    </row>
    <row r="41" customFormat="false" ht="14.65" hidden="false" customHeight="false" outlineLevel="0" collapsed="false">
      <c r="J41" s="16"/>
    </row>
    <row r="44" customFormat="false" ht="14.65" hidden="false" customHeight="false" outlineLevel="0" collapsed="false">
      <c r="A44" s="0" t="s">
        <v>47</v>
      </c>
      <c r="B44" s="0" t="s">
        <v>48</v>
      </c>
    </row>
    <row r="45" customFormat="false" ht="14.65" hidden="false" customHeight="false" outlineLevel="0" collapsed="false">
      <c r="B45" s="0" t="s">
        <v>49</v>
      </c>
    </row>
    <row r="46" customFormat="false" ht="14.65" hidden="false" customHeight="false" outlineLevel="0" collapsed="false">
      <c r="B46" s="0" t="s">
        <v>50</v>
      </c>
    </row>
    <row r="47" customFormat="false" ht="14.65" hidden="false" customHeight="false" outlineLevel="0" collapsed="false">
      <c r="B47" s="0" t="s">
        <v>51</v>
      </c>
    </row>
    <row r="48" customFormat="false" ht="14.65" hidden="false" customHeight="false" outlineLevel="0" collapsed="false">
      <c r="B48" s="0" t="s">
        <v>52</v>
      </c>
    </row>
    <row r="49" customFormat="false" ht="14.65" hidden="false" customHeight="false" outlineLevel="0" collapsed="false">
      <c r="B49" s="0" t="s">
        <v>53</v>
      </c>
    </row>
  </sheetData>
  <mergeCells count="1">
    <mergeCell ref="A1:K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9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A1" activeCellId="0" sqref="A1"/>
    </sheetView>
  </sheetViews>
  <sheetFormatPr defaultRowHeight="14.65" zeroHeight="false" outlineLevelRow="0" outlineLevelCol="0"/>
  <cols>
    <col collapsed="false" customWidth="true" hidden="false" outlineLevel="0" max="1" min="1" style="0" width="8.14"/>
    <col collapsed="false" customWidth="true" hidden="false" outlineLevel="0" max="2" min="2" style="0" width="25.14"/>
    <col collapsed="false" customWidth="true" hidden="false" outlineLevel="0" max="3" min="3" style="0" width="10.58"/>
    <col collapsed="false" customWidth="true" hidden="false" outlineLevel="0" max="4" min="4" style="0" width="11.3"/>
    <col collapsed="false" customWidth="true" hidden="false" outlineLevel="0" max="5" min="5" style="0" width="10.42"/>
    <col collapsed="false" customWidth="true" hidden="false" outlineLevel="0" max="6" min="6" style="0" width="11.86"/>
    <col collapsed="false" customWidth="true" hidden="false" outlineLevel="0" max="7" min="7" style="0" width="12.57"/>
    <col collapsed="false" customWidth="true" hidden="false" outlineLevel="0" max="8" min="8" style="0" width="11.25"/>
    <col collapsed="false" customWidth="true" hidden="false" outlineLevel="0" max="9" min="9" style="0" width="10.57"/>
    <col collapsed="false" customWidth="true" hidden="false" outlineLevel="0" max="10" min="10" style="0" width="8.52"/>
    <col collapsed="false" customWidth="false" hidden="false" outlineLevel="0" max="12" min="11" style="0" width="11.52"/>
    <col collapsed="false" customWidth="true" hidden="false" outlineLevel="0" max="1021" min="13" style="0" width="8.71"/>
    <col collapsed="false" customWidth="true" hidden="false" outlineLevel="0" max="1023" min="1022" style="0" width="8.67"/>
    <col collapsed="false" customWidth="false" hidden="false" outlineLevel="0" max="1025" min="1024" style="0" width="11.52"/>
  </cols>
  <sheetData>
    <row r="1" customFormat="false" ht="14.65" hidden="false" customHeight="false" outlineLevel="0" collapsed="false">
      <c r="A1" s="17" t="s">
        <v>65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3" customFormat="false" ht="100.5" hidden="false" customHeight="true" outlineLevel="0" collapsed="false">
      <c r="A3" s="2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4" t="s">
        <v>6</v>
      </c>
      <c r="G3" s="5" t="s">
        <v>7</v>
      </c>
      <c r="H3" s="5" t="s">
        <v>8</v>
      </c>
      <c r="I3" s="5" t="s">
        <v>55</v>
      </c>
      <c r="J3" s="6" t="s">
        <v>9</v>
      </c>
      <c r="K3" s="18" t="s">
        <v>58</v>
      </c>
    </row>
    <row r="4" customFormat="false" ht="14.65" hidden="false" customHeight="false" outlineLevel="0" collapsed="false">
      <c r="A4" s="7" t="n">
        <v>1</v>
      </c>
      <c r="B4" s="8" t="s">
        <v>10</v>
      </c>
      <c r="C4" s="9" t="n">
        <v>6400</v>
      </c>
      <c r="D4" s="9" t="n">
        <v>2392.5</v>
      </c>
      <c r="E4" s="9" t="n">
        <f aca="false">SUM(C4:D4)</f>
        <v>8792.5</v>
      </c>
      <c r="F4" s="10" t="n">
        <f aca="false">2593.02+1411.57</f>
        <v>4004.59</v>
      </c>
      <c r="G4" s="9" t="n">
        <v>2700</v>
      </c>
      <c r="H4" s="11" t="n">
        <v>640</v>
      </c>
      <c r="I4" s="11"/>
      <c r="J4" s="9" t="n">
        <f aca="false">SUM(G4:I4)</f>
        <v>3340</v>
      </c>
      <c r="K4" s="9"/>
    </row>
    <row r="5" customFormat="false" ht="14.65" hidden="false" customHeight="false" outlineLevel="0" collapsed="false">
      <c r="A5" s="7" t="n">
        <v>2</v>
      </c>
      <c r="B5" s="8" t="s">
        <v>11</v>
      </c>
      <c r="C5" s="9" t="n">
        <v>6400</v>
      </c>
      <c r="D5" s="9" t="n">
        <v>1435.5</v>
      </c>
      <c r="E5" s="9" t="n">
        <f aca="false">SUM(C5:D5)</f>
        <v>7835.5</v>
      </c>
      <c r="F5" s="10" t="n">
        <f aca="false">2597.34+890.01</f>
        <v>3487.35</v>
      </c>
      <c r="G5" s="9" t="n">
        <v>2700</v>
      </c>
      <c r="H5" s="11" t="n">
        <v>780.8</v>
      </c>
      <c r="I5" s="11"/>
      <c r="J5" s="9" t="n">
        <f aca="false">SUM(G5:I5)</f>
        <v>3480.8</v>
      </c>
      <c r="K5" s="9"/>
    </row>
    <row r="6" customFormat="false" ht="14.65" hidden="false" customHeight="false" outlineLevel="0" collapsed="false">
      <c r="A6" s="7" t="n">
        <v>3</v>
      </c>
      <c r="B6" s="8" t="s">
        <v>12</v>
      </c>
      <c r="C6" s="9" t="n">
        <v>6400</v>
      </c>
      <c r="D6" s="9" t="n">
        <v>957</v>
      </c>
      <c r="E6" s="9" t="n">
        <f aca="false">SUM(C6:D6)</f>
        <v>7357</v>
      </c>
      <c r="F6" s="10" t="n">
        <v>3191.52</v>
      </c>
      <c r="G6" s="9" t="n">
        <v>2700</v>
      </c>
      <c r="H6" s="11" t="n">
        <v>787.2</v>
      </c>
      <c r="I6" s="11"/>
      <c r="J6" s="9" t="n">
        <f aca="false">SUM(G6:I6)</f>
        <v>3487.2</v>
      </c>
      <c r="K6" s="9"/>
    </row>
    <row r="7" customFormat="false" ht="14.65" hidden="false" customHeight="false" outlineLevel="0" collapsed="false">
      <c r="A7" s="7" t="n">
        <v>4</v>
      </c>
      <c r="B7" s="8" t="s">
        <v>13</v>
      </c>
      <c r="C7" s="9" t="n">
        <v>6400</v>
      </c>
      <c r="D7" s="9"/>
      <c r="E7" s="9" t="n">
        <f aca="false">SUM(C7:D7)</f>
        <v>6400</v>
      </c>
      <c r="F7" s="10" t="n">
        <v>2605.02</v>
      </c>
      <c r="G7" s="9" t="n">
        <v>2700</v>
      </c>
      <c r="H7" s="11" t="n">
        <v>504</v>
      </c>
      <c r="I7" s="11"/>
      <c r="J7" s="9" t="n">
        <f aca="false">SUM(G7:I7)</f>
        <v>3204</v>
      </c>
      <c r="K7" s="9"/>
    </row>
    <row r="8" customFormat="false" ht="14.65" hidden="false" customHeight="false" outlineLevel="0" collapsed="false">
      <c r="A8" s="7" t="n">
        <v>5</v>
      </c>
      <c r="B8" s="8" t="s">
        <v>14</v>
      </c>
      <c r="C8" s="9" t="n">
        <v>6400</v>
      </c>
      <c r="D8" s="9"/>
      <c r="E8" s="9" t="n">
        <f aca="false">SUM(C8:D8)</f>
        <v>6400</v>
      </c>
      <c r="F8" s="10" t="n">
        <v>2450.54</v>
      </c>
      <c r="G8" s="9" t="n">
        <v>2700</v>
      </c>
      <c r="H8" s="11" t="n">
        <v>136</v>
      </c>
      <c r="I8" s="11"/>
      <c r="J8" s="9" t="n">
        <f aca="false">SUM(G8:I8)</f>
        <v>2836</v>
      </c>
      <c r="K8" s="9"/>
    </row>
    <row r="9" customFormat="false" ht="14.65" hidden="false" customHeight="false" outlineLevel="0" collapsed="false">
      <c r="A9" s="7" t="n">
        <v>6</v>
      </c>
      <c r="B9" s="8" t="s">
        <v>15</v>
      </c>
      <c r="C9" s="9" t="n">
        <v>6400</v>
      </c>
      <c r="D9" s="9"/>
      <c r="E9" s="9" t="n">
        <f aca="false">SUM(C9:D9)</f>
        <v>6400</v>
      </c>
      <c r="F9" s="10" t="n">
        <v>2607.25</v>
      </c>
      <c r="G9" s="9" t="n">
        <v>2700</v>
      </c>
      <c r="H9" s="11" t="n">
        <v>664</v>
      </c>
      <c r="I9" s="11"/>
      <c r="J9" s="9" t="n">
        <f aca="false">SUM(G9:I9)</f>
        <v>3364</v>
      </c>
      <c r="K9" s="9"/>
    </row>
    <row r="10" customFormat="false" ht="14.65" hidden="false" customHeight="false" outlineLevel="0" collapsed="false">
      <c r="A10" s="7" t="n">
        <v>7</v>
      </c>
      <c r="B10" s="8" t="s">
        <v>16</v>
      </c>
      <c r="C10" s="9" t="n">
        <v>6400</v>
      </c>
      <c r="D10" s="9" t="n">
        <v>1435.5</v>
      </c>
      <c r="E10" s="9" t="n">
        <f aca="false">SUM(C10:D10)</f>
        <v>7835.5</v>
      </c>
      <c r="F10" s="10" t="n">
        <f aca="false">2597.34+846.94</f>
        <v>3444.28</v>
      </c>
      <c r="G10" s="9" t="n">
        <v>2700</v>
      </c>
      <c r="H10" s="11" t="n">
        <v>1411.2</v>
      </c>
      <c r="I10" s="11"/>
      <c r="J10" s="9" t="n">
        <f aca="false">SUM(G10:I10)</f>
        <v>4111.2</v>
      </c>
      <c r="K10" s="9"/>
    </row>
    <row r="11" customFormat="false" ht="14.65" hidden="false" customHeight="false" outlineLevel="0" collapsed="false">
      <c r="A11" s="7" t="n">
        <v>8</v>
      </c>
      <c r="B11" s="8" t="s">
        <v>17</v>
      </c>
      <c r="C11" s="9" t="n">
        <v>6400</v>
      </c>
      <c r="D11" s="9" t="n">
        <v>1148.4</v>
      </c>
      <c r="E11" s="9" t="n">
        <f aca="false">SUM(C11:D11)</f>
        <v>7548.4</v>
      </c>
      <c r="F11" s="10" t="n">
        <v>3012.43</v>
      </c>
      <c r="G11" s="9" t="n">
        <v>2700</v>
      </c>
      <c r="H11" s="11" t="n">
        <v>531.2</v>
      </c>
      <c r="I11" s="11"/>
      <c r="J11" s="9" t="n">
        <f aca="false">SUM(G11:I11)</f>
        <v>3231.2</v>
      </c>
      <c r="K11" s="9"/>
    </row>
    <row r="12" customFormat="false" ht="14.65" hidden="false" customHeight="false" outlineLevel="0" collapsed="false">
      <c r="A12" s="7" t="n">
        <v>9</v>
      </c>
      <c r="B12" s="8" t="s">
        <v>18</v>
      </c>
      <c r="C12" s="9" t="n">
        <v>6400</v>
      </c>
      <c r="D12" s="9"/>
      <c r="E12" s="9" t="n">
        <f aca="false">SUM(C12:D12)</f>
        <v>6400</v>
      </c>
      <c r="F12" s="10" t="n">
        <v>2606.14</v>
      </c>
      <c r="G12" s="9" t="n">
        <v>2700</v>
      </c>
      <c r="H12" s="11" t="n">
        <v>202.4</v>
      </c>
      <c r="I12" s="11"/>
      <c r="J12" s="9" t="n">
        <f aca="false">SUM(G12:I12)</f>
        <v>2902.4</v>
      </c>
      <c r="K12" s="9"/>
    </row>
    <row r="13" customFormat="false" ht="14.65" hidden="false" customHeight="false" outlineLevel="0" collapsed="false">
      <c r="A13" s="7" t="n">
        <v>10</v>
      </c>
      <c r="B13" s="8" t="s">
        <v>19</v>
      </c>
      <c r="C13" s="9" t="n">
        <v>6400</v>
      </c>
      <c r="D13" s="9"/>
      <c r="E13" s="9" t="n">
        <f aca="false">SUM(C13:D13)</f>
        <v>6400</v>
      </c>
      <c r="F13" s="10" t="n">
        <v>2611.71</v>
      </c>
      <c r="G13" s="9" t="n">
        <v>2700</v>
      </c>
      <c r="H13" s="11" t="n">
        <v>468</v>
      </c>
      <c r="I13" s="11"/>
      <c r="J13" s="9" t="n">
        <f aca="false">SUM(G13:I13)</f>
        <v>3168</v>
      </c>
      <c r="K13" s="9" t="n">
        <v>287.1</v>
      </c>
    </row>
    <row r="14" customFormat="false" ht="14.65" hidden="false" customHeight="false" outlineLevel="0" collapsed="false">
      <c r="A14" s="7" t="n">
        <v>11</v>
      </c>
      <c r="B14" s="8" t="s">
        <v>20</v>
      </c>
      <c r="C14" s="9" t="n">
        <v>6400</v>
      </c>
      <c r="D14" s="9"/>
      <c r="E14" s="9" t="n">
        <f aca="false">SUM(C14:D14)</f>
        <v>6400</v>
      </c>
      <c r="F14" s="10" t="n">
        <v>2442.56</v>
      </c>
      <c r="G14" s="9" t="n">
        <v>2700</v>
      </c>
      <c r="H14" s="11" t="n">
        <v>324</v>
      </c>
      <c r="I14" s="11"/>
      <c r="J14" s="9" t="n">
        <f aca="false">SUM(G14:I14)</f>
        <v>3024</v>
      </c>
      <c r="K14" s="9"/>
    </row>
    <row r="15" customFormat="false" ht="14.65" hidden="false" customHeight="false" outlineLevel="0" collapsed="false">
      <c r="A15" s="7" t="n">
        <v>12</v>
      </c>
      <c r="B15" s="8" t="s">
        <v>21</v>
      </c>
      <c r="C15" s="9" t="n">
        <v>6400</v>
      </c>
      <c r="D15" s="9"/>
      <c r="E15" s="9" t="n">
        <f aca="false">SUM(C15:D15)</f>
        <v>6400</v>
      </c>
      <c r="F15" s="10" t="n">
        <v>2605.24</v>
      </c>
      <c r="G15" s="9" t="n">
        <v>2700</v>
      </c>
      <c r="H15" s="11" t="n">
        <v>338.4</v>
      </c>
      <c r="I15" s="11"/>
      <c r="J15" s="9" t="n">
        <f aca="false">SUM(G15:I15)</f>
        <v>3038.4</v>
      </c>
      <c r="K15" s="9"/>
    </row>
    <row r="16" customFormat="false" ht="14.65" hidden="false" customHeight="false" outlineLevel="0" collapsed="false">
      <c r="A16" s="7" t="n">
        <v>13</v>
      </c>
      <c r="B16" s="8" t="s">
        <v>22</v>
      </c>
      <c r="C16" s="9" t="n">
        <v>6400</v>
      </c>
      <c r="D16" s="9"/>
      <c r="E16" s="9" t="n">
        <f aca="false">SUM(C16:D16)</f>
        <v>6400</v>
      </c>
      <c r="F16" s="10" t="n">
        <v>2605.02</v>
      </c>
      <c r="G16" s="9" t="n">
        <v>2700</v>
      </c>
      <c r="H16" s="11" t="n">
        <v>396</v>
      </c>
      <c r="I16" s="11"/>
      <c r="J16" s="9" t="n">
        <f aca="false">SUM(G16:I16)</f>
        <v>3096</v>
      </c>
      <c r="K16" s="9"/>
    </row>
    <row r="17" customFormat="false" ht="14.65" hidden="false" customHeight="false" outlineLevel="0" collapsed="false">
      <c r="A17" s="7" t="n">
        <v>14</v>
      </c>
      <c r="B17" s="8" t="s">
        <v>23</v>
      </c>
      <c r="C17" s="9" t="n">
        <v>6400</v>
      </c>
      <c r="D17" s="9"/>
      <c r="E17" s="9" t="n">
        <f aca="false">SUM(C17:D17)</f>
        <v>6400</v>
      </c>
      <c r="F17" s="10" t="n">
        <v>2605.02</v>
      </c>
      <c r="G17" s="9" t="n">
        <v>2700</v>
      </c>
      <c r="H17" s="11" t="n">
        <v>876</v>
      </c>
      <c r="I17" s="11"/>
      <c r="J17" s="9" t="n">
        <f aca="false">SUM(G17:I17)</f>
        <v>3576</v>
      </c>
      <c r="K17" s="9"/>
    </row>
    <row r="18" customFormat="false" ht="14.65" hidden="false" customHeight="false" outlineLevel="0" collapsed="false">
      <c r="A18" s="7" t="n">
        <v>15</v>
      </c>
      <c r="B18" s="8" t="s">
        <v>24</v>
      </c>
      <c r="C18" s="9" t="n">
        <v>6400</v>
      </c>
      <c r="D18" s="9" t="n">
        <v>1626.9</v>
      </c>
      <c r="E18" s="9" t="n">
        <f aca="false">SUM(C18:D18)</f>
        <v>8026.9</v>
      </c>
      <c r="F18" s="10" t="n">
        <f aca="false">2641.31+1008.68</f>
        <v>3649.99</v>
      </c>
      <c r="G18" s="9" t="n">
        <v>2700</v>
      </c>
      <c r="H18" s="11" t="n">
        <v>536.8</v>
      </c>
      <c r="I18" s="11"/>
      <c r="J18" s="9" t="n">
        <f aca="false">SUM(G18:I18)</f>
        <v>3236.8</v>
      </c>
      <c r="K18" s="9" t="n">
        <v>1946.89</v>
      </c>
    </row>
    <row r="19" customFormat="false" ht="14.65" hidden="false" customHeight="false" outlineLevel="0" collapsed="false">
      <c r="A19" s="7" t="n">
        <v>16</v>
      </c>
      <c r="B19" s="8" t="s">
        <v>25</v>
      </c>
      <c r="C19" s="9" t="n">
        <v>6400</v>
      </c>
      <c r="D19" s="9" t="n">
        <v>478.5</v>
      </c>
      <c r="E19" s="9" t="n">
        <f aca="false">SUM(C19:D19)</f>
        <v>6878.5</v>
      </c>
      <c r="F19" s="10" t="n">
        <v>2591.48</v>
      </c>
      <c r="G19" s="9" t="n">
        <v>2700</v>
      </c>
      <c r="H19" s="11" t="n">
        <v>1180.8</v>
      </c>
      <c r="I19" s="11"/>
      <c r="J19" s="9" t="n">
        <f aca="false">SUM(G19:I19)</f>
        <v>3880.8</v>
      </c>
      <c r="K19" s="9"/>
    </row>
    <row r="20" customFormat="false" ht="14.65" hidden="false" customHeight="false" outlineLevel="0" collapsed="false">
      <c r="A20" s="7" t="n">
        <v>17</v>
      </c>
      <c r="B20" s="8" t="s">
        <v>26</v>
      </c>
      <c r="C20" s="9" t="n">
        <v>6400</v>
      </c>
      <c r="D20" s="9" t="n">
        <v>1435.5</v>
      </c>
      <c r="E20" s="9" t="n">
        <f aca="false">SUM(C20:D20)</f>
        <v>7835.5</v>
      </c>
      <c r="F20" s="10" t="n">
        <f aca="false">2597.34+846.94</f>
        <v>3444.28</v>
      </c>
      <c r="G20" s="9" t="n">
        <v>2700</v>
      </c>
      <c r="H20" s="11" t="n">
        <v>1082.4</v>
      </c>
      <c r="I20" s="11"/>
      <c r="J20" s="9" t="n">
        <f aca="false">SUM(G20:I20)</f>
        <v>3782.4</v>
      </c>
      <c r="K20" s="9"/>
    </row>
    <row r="21" customFormat="false" ht="14.65" hidden="false" customHeight="false" outlineLevel="0" collapsed="false">
      <c r="A21" s="7" t="n">
        <v>18</v>
      </c>
      <c r="B21" s="8" t="s">
        <v>27</v>
      </c>
      <c r="C21" s="9" t="n">
        <v>6400</v>
      </c>
      <c r="D21" s="9"/>
      <c r="E21" s="9" t="n">
        <f aca="false">SUM(C21:D21)</f>
        <v>6400</v>
      </c>
      <c r="F21" s="10" t="n">
        <v>2442.56</v>
      </c>
      <c r="G21" s="9" t="n">
        <v>2700</v>
      </c>
      <c r="H21" s="11" t="n">
        <v>1248</v>
      </c>
      <c r="I21" s="11"/>
      <c r="J21" s="9" t="n">
        <f aca="false">SUM(G21:I21)</f>
        <v>3948</v>
      </c>
      <c r="K21" s="9"/>
    </row>
    <row r="22" customFormat="false" ht="14.65" hidden="false" customHeight="false" outlineLevel="0" collapsed="false">
      <c r="A22" s="7" t="n">
        <v>19</v>
      </c>
      <c r="B22" s="8" t="s">
        <v>28</v>
      </c>
      <c r="C22" s="9" t="n">
        <v>6400</v>
      </c>
      <c r="D22" s="9"/>
      <c r="E22" s="9" t="n">
        <f aca="false">SUM(C22:D22)</f>
        <v>6400</v>
      </c>
      <c r="F22" s="10" t="n">
        <v>2698.81</v>
      </c>
      <c r="G22" s="9" t="n">
        <v>2700</v>
      </c>
      <c r="H22" s="11" t="n">
        <v>160</v>
      </c>
      <c r="I22" s="11"/>
      <c r="J22" s="9" t="n">
        <f aca="false">SUM(G22:I22)</f>
        <v>2860</v>
      </c>
      <c r="K22" s="9"/>
    </row>
    <row r="23" customFormat="false" ht="14.65" hidden="false" customHeight="false" outlineLevel="0" collapsed="false">
      <c r="A23" s="7" t="n">
        <v>20</v>
      </c>
      <c r="B23" s="8" t="s">
        <v>29</v>
      </c>
      <c r="C23" s="9" t="n">
        <v>6400</v>
      </c>
      <c r="D23" s="9" t="n">
        <v>2105.4</v>
      </c>
      <c r="E23" s="9" t="n">
        <f aca="false">SUM(C23:D23)</f>
        <v>8505.4</v>
      </c>
      <c r="F23" s="10" t="n">
        <v>3861.91</v>
      </c>
      <c r="G23" s="9" t="n">
        <v>2700</v>
      </c>
      <c r="H23" s="11" t="n">
        <v>320</v>
      </c>
      <c r="I23" s="11"/>
      <c r="J23" s="9" t="n">
        <f aca="false">SUM(G23:I23)</f>
        <v>3020</v>
      </c>
      <c r="K23" s="9"/>
    </row>
    <row r="24" customFormat="false" ht="14.65" hidden="false" customHeight="false" outlineLevel="0" collapsed="false">
      <c r="A24" s="7" t="n">
        <v>21</v>
      </c>
      <c r="B24" s="8" t="s">
        <v>30</v>
      </c>
      <c r="C24" s="9" t="n">
        <v>6400</v>
      </c>
      <c r="D24" s="9" t="n">
        <v>1435.5</v>
      </c>
      <c r="E24" s="9" t="n">
        <f aca="false">SUM(C24:D24)</f>
        <v>7835.5</v>
      </c>
      <c r="F24" s="10" t="n">
        <f aca="false">2604.44+846.94</f>
        <v>3451.38</v>
      </c>
      <c r="G24" s="9" t="n">
        <v>2700</v>
      </c>
      <c r="H24" s="11" t="n">
        <v>787.2</v>
      </c>
      <c r="I24" s="11"/>
      <c r="J24" s="9" t="n">
        <f aca="false">SUM(G24:I24)</f>
        <v>3487.2</v>
      </c>
      <c r="K24" s="9"/>
    </row>
    <row r="25" customFormat="false" ht="14.65" hidden="false" customHeight="false" outlineLevel="0" collapsed="false">
      <c r="A25" s="7" t="n">
        <v>22</v>
      </c>
      <c r="B25" s="8" t="s">
        <v>31</v>
      </c>
      <c r="C25" s="9" t="n">
        <v>6400</v>
      </c>
      <c r="D25" s="9" t="n">
        <v>957</v>
      </c>
      <c r="E25" s="9" t="n">
        <f aca="false">SUM(C25:D25)</f>
        <v>7357</v>
      </c>
      <c r="F25" s="10" t="n">
        <v>3047.15</v>
      </c>
      <c r="G25" s="9" t="n">
        <v>2700</v>
      </c>
      <c r="H25" s="11" t="n">
        <v>288</v>
      </c>
      <c r="I25" s="11"/>
      <c r="J25" s="9" t="n">
        <f aca="false">SUM(G25:I25)</f>
        <v>2988</v>
      </c>
      <c r="K25" s="9" t="n">
        <f aca="false">338.41+98.8</f>
        <v>437.21</v>
      </c>
    </row>
    <row r="26" customFormat="false" ht="14.65" hidden="false" customHeight="false" outlineLevel="0" collapsed="false">
      <c r="A26" s="7" t="n">
        <v>23</v>
      </c>
      <c r="B26" s="8" t="s">
        <v>32</v>
      </c>
      <c r="C26" s="9" t="n">
        <v>6400</v>
      </c>
      <c r="D26" s="9" t="n">
        <v>478.5</v>
      </c>
      <c r="E26" s="9" t="n">
        <f aca="false">SUM(C26:D26)</f>
        <v>6878.5</v>
      </c>
      <c r="F26" s="10" t="n">
        <v>2745.47</v>
      </c>
      <c r="G26" s="9" t="n">
        <v>2700</v>
      </c>
      <c r="H26" s="11" t="n">
        <v>397.6</v>
      </c>
      <c r="I26" s="11"/>
      <c r="J26" s="9" t="n">
        <f aca="false">SUM(G26:I26)</f>
        <v>3097.6</v>
      </c>
      <c r="K26" s="9"/>
    </row>
    <row r="27" customFormat="false" ht="14.65" hidden="false" customHeight="false" outlineLevel="0" collapsed="false">
      <c r="A27" s="7" t="n">
        <v>24</v>
      </c>
      <c r="B27" s="8" t="s">
        <v>33</v>
      </c>
      <c r="C27" s="9" t="n">
        <v>6400</v>
      </c>
      <c r="D27" s="9"/>
      <c r="E27" s="9" t="n">
        <f aca="false">SUM(C27:D27)</f>
        <v>6400</v>
      </c>
      <c r="F27" s="10" t="n">
        <v>2450.54</v>
      </c>
      <c r="G27" s="9" t="n">
        <v>2700</v>
      </c>
      <c r="H27" s="11" t="n">
        <v>547.2</v>
      </c>
      <c r="I27" s="11"/>
      <c r="J27" s="9" t="n">
        <f aca="false">SUM(G27:I27)</f>
        <v>3247.2</v>
      </c>
      <c r="K27" s="9"/>
    </row>
    <row r="28" customFormat="false" ht="14.65" hidden="false" customHeight="false" outlineLevel="0" collapsed="false">
      <c r="A28" s="7" t="n">
        <v>25</v>
      </c>
      <c r="B28" s="8" t="s">
        <v>34</v>
      </c>
      <c r="C28" s="9" t="n">
        <v>6400</v>
      </c>
      <c r="D28" s="9" t="n">
        <v>957</v>
      </c>
      <c r="E28" s="9" t="n">
        <f aca="false">SUM(C28:D28)</f>
        <v>7357</v>
      </c>
      <c r="F28" s="10" t="n">
        <f aca="false">1868.83+622.94*2</f>
        <v>3114.71</v>
      </c>
      <c r="G28" s="9" t="n">
        <v>2700</v>
      </c>
      <c r="H28" s="11" t="n">
        <v>397.6</v>
      </c>
      <c r="I28" s="11" t="n">
        <v>-100</v>
      </c>
      <c r="J28" s="9" t="n">
        <f aca="false">SUM(G28:I28)</f>
        <v>2997.6</v>
      </c>
      <c r="K28" s="9"/>
    </row>
    <row r="29" customFormat="false" ht="14.65" hidden="false" customHeight="false" outlineLevel="0" collapsed="false">
      <c r="A29" s="7" t="n">
        <v>26</v>
      </c>
      <c r="B29" s="8" t="s">
        <v>35</v>
      </c>
      <c r="C29" s="9" t="n">
        <v>6400</v>
      </c>
      <c r="D29" s="9"/>
      <c r="E29" s="9" t="n">
        <f aca="false">SUM(C29:D29)</f>
        <v>6400</v>
      </c>
      <c r="F29" s="10" t="n">
        <v>2432.17</v>
      </c>
      <c r="G29" s="9" t="n">
        <v>2700</v>
      </c>
      <c r="H29" s="11" t="n">
        <v>676</v>
      </c>
      <c r="I29" s="11"/>
      <c r="J29" s="9" t="n">
        <f aca="false">SUM(G29:I29)</f>
        <v>3376</v>
      </c>
      <c r="K29" s="9"/>
    </row>
    <row r="30" customFormat="false" ht="14.65" hidden="false" customHeight="false" outlineLevel="0" collapsed="false">
      <c r="A30" s="7" t="n">
        <v>27</v>
      </c>
      <c r="B30" s="8" t="s">
        <v>36</v>
      </c>
      <c r="C30" s="9" t="n">
        <v>6400</v>
      </c>
      <c r="D30" s="9" t="n">
        <v>957</v>
      </c>
      <c r="E30" s="9" t="n">
        <f aca="false">SUM(C30:D30)</f>
        <v>7357</v>
      </c>
      <c r="F30" s="10" t="n">
        <v>3191.52</v>
      </c>
      <c r="G30" s="9" t="n">
        <v>2700</v>
      </c>
      <c r="H30" s="11" t="n">
        <v>393.6</v>
      </c>
      <c r="I30" s="11"/>
      <c r="J30" s="9" t="n">
        <f aca="false">SUM(G30:I30)</f>
        <v>3093.6</v>
      </c>
      <c r="K30" s="9"/>
    </row>
    <row r="31" customFormat="false" ht="14.65" hidden="false" customHeight="false" outlineLevel="0" collapsed="false">
      <c r="A31" s="7" t="n">
        <v>28</v>
      </c>
      <c r="B31" s="8" t="s">
        <v>37</v>
      </c>
      <c r="C31" s="9" t="n">
        <v>6400</v>
      </c>
      <c r="D31" s="9" t="n">
        <v>478.5</v>
      </c>
      <c r="E31" s="9" t="n">
        <f aca="false">SUM(C31:D31)</f>
        <v>6878.5</v>
      </c>
      <c r="F31" s="10" t="n">
        <v>2720.15</v>
      </c>
      <c r="G31" s="9" t="n">
        <v>2700</v>
      </c>
      <c r="H31" s="11" t="n">
        <v>158.4</v>
      </c>
      <c r="I31" s="11"/>
      <c r="J31" s="9" t="n">
        <f aca="false">SUM(G31:I31)</f>
        <v>2858.4</v>
      </c>
      <c r="K31" s="9"/>
    </row>
    <row r="32" customFormat="false" ht="14.65" hidden="false" customHeight="false" outlineLevel="0" collapsed="false">
      <c r="A32" s="7" t="n">
        <v>29</v>
      </c>
      <c r="B32" s="8" t="s">
        <v>38</v>
      </c>
      <c r="C32" s="9" t="n">
        <v>6400</v>
      </c>
      <c r="D32" s="9"/>
      <c r="E32" s="9" t="n">
        <f aca="false">SUM(C32:D32)</f>
        <v>6400</v>
      </c>
      <c r="F32" s="10" t="n">
        <v>2444.37</v>
      </c>
      <c r="G32" s="9" t="n">
        <v>2700</v>
      </c>
      <c r="H32" s="11" t="n">
        <v>642.4</v>
      </c>
      <c r="I32" s="11"/>
      <c r="J32" s="9" t="n">
        <f aca="false">SUM(G32:I32)</f>
        <v>3342.4</v>
      </c>
      <c r="K32" s="9"/>
    </row>
    <row r="33" customFormat="false" ht="14.65" hidden="false" customHeight="false" outlineLevel="0" collapsed="false">
      <c r="A33" s="7" t="n">
        <v>30</v>
      </c>
      <c r="B33" s="8" t="s">
        <v>39</v>
      </c>
      <c r="C33" s="9" t="n">
        <v>6400</v>
      </c>
      <c r="D33" s="9" t="n">
        <v>1148.4</v>
      </c>
      <c r="E33" s="9" t="n">
        <f aca="false">SUM(C33:D33)</f>
        <v>7548.4</v>
      </c>
      <c r="F33" s="10" t="n">
        <v>3302.13</v>
      </c>
      <c r="G33" s="9" t="n">
        <v>2700</v>
      </c>
      <c r="H33" s="11" t="n">
        <v>704</v>
      </c>
      <c r="I33" s="11"/>
      <c r="J33" s="9" t="n">
        <f aca="false">SUM(G33:I33)</f>
        <v>3404</v>
      </c>
      <c r="K33" s="9"/>
    </row>
    <row r="34" customFormat="false" ht="14.65" hidden="false" customHeight="false" outlineLevel="0" collapsed="false">
      <c r="A34" s="7" t="n">
        <v>31</v>
      </c>
      <c r="B34" s="8" t="s">
        <v>40</v>
      </c>
      <c r="C34" s="9" t="n">
        <v>6400</v>
      </c>
      <c r="D34" s="9" t="n">
        <v>957</v>
      </c>
      <c r="E34" s="9" t="n">
        <f aca="false">SUM(C34:D34)</f>
        <v>7357</v>
      </c>
      <c r="F34" s="10" t="n">
        <v>3191.51</v>
      </c>
      <c r="G34" s="9" t="n">
        <v>2700</v>
      </c>
      <c r="H34" s="11" t="n">
        <v>457.6</v>
      </c>
      <c r="I34" s="11"/>
      <c r="J34" s="9" t="n">
        <f aca="false">SUM(G34:I34)</f>
        <v>3157.6</v>
      </c>
      <c r="K34" s="9"/>
    </row>
    <row r="35" customFormat="false" ht="14.65" hidden="false" customHeight="false" outlineLevel="0" collapsed="false">
      <c r="A35" s="7" t="n">
        <v>32</v>
      </c>
      <c r="B35" s="8" t="s">
        <v>41</v>
      </c>
      <c r="C35" s="9" t="n">
        <v>6400</v>
      </c>
      <c r="D35" s="13"/>
      <c r="E35" s="9" t="n">
        <f aca="false">SUM(C35:D35)</f>
        <v>6400</v>
      </c>
      <c r="F35" s="10" t="n">
        <v>2606.14</v>
      </c>
      <c r="G35" s="9" t="n">
        <v>2700</v>
      </c>
      <c r="H35" s="11" t="n">
        <v>1488</v>
      </c>
      <c r="I35" s="11"/>
      <c r="J35" s="9" t="n">
        <f aca="false">SUM(G35:I35)</f>
        <v>4188</v>
      </c>
      <c r="K35" s="9"/>
    </row>
    <row r="36" customFormat="false" ht="14.65" hidden="false" customHeight="false" outlineLevel="0" collapsed="false">
      <c r="A36" s="7" t="n">
        <v>33</v>
      </c>
      <c r="B36" s="14" t="s">
        <v>42</v>
      </c>
      <c r="C36" s="9" t="n">
        <v>6400</v>
      </c>
      <c r="D36" s="9" t="n">
        <v>478.5</v>
      </c>
      <c r="E36" s="9" t="n">
        <f aca="false">SUM(C36:D36)</f>
        <v>6878.5</v>
      </c>
      <c r="F36" s="10" t="n">
        <v>2745.47</v>
      </c>
      <c r="G36" s="9" t="n">
        <v>2700</v>
      </c>
      <c r="H36" s="11" t="n">
        <v>390.4</v>
      </c>
      <c r="I36" s="11"/>
      <c r="J36" s="9" t="n">
        <f aca="false">SUM(G36:I36)</f>
        <v>3090.4</v>
      </c>
      <c r="K36" s="9"/>
    </row>
    <row r="37" customFormat="false" ht="14.65" hidden="false" customHeight="false" outlineLevel="0" collapsed="false">
      <c r="A37" s="7" t="n">
        <v>34</v>
      </c>
      <c r="B37" s="14" t="s">
        <v>43</v>
      </c>
      <c r="C37" s="9" t="n">
        <v>6400</v>
      </c>
      <c r="D37" s="9" t="n">
        <v>1435.5</v>
      </c>
      <c r="E37" s="9" t="n">
        <f aca="false">SUM(C37:D37)</f>
        <v>7835.5</v>
      </c>
      <c r="F37" s="10" t="n">
        <f aca="false">2597.34+846.94</f>
        <v>3444.28</v>
      </c>
      <c r="G37" s="9" t="n">
        <v>2700</v>
      </c>
      <c r="H37" s="11" t="n">
        <v>504</v>
      </c>
      <c r="I37" s="11"/>
      <c r="J37" s="9" t="n">
        <f aca="false">SUM(G37:I37)</f>
        <v>3204</v>
      </c>
      <c r="K37" s="9"/>
    </row>
    <row r="38" customFormat="false" ht="14.65" hidden="false" customHeight="false" outlineLevel="0" collapsed="false">
      <c r="A38" s="7" t="n">
        <v>35</v>
      </c>
      <c r="B38" s="14" t="s">
        <v>44</v>
      </c>
      <c r="C38" s="9" t="n">
        <v>6400</v>
      </c>
      <c r="D38" s="9" t="n">
        <v>478.5</v>
      </c>
      <c r="E38" s="9" t="n">
        <f aca="false">SUM(C38:D38)</f>
        <v>6878.5</v>
      </c>
      <c r="F38" s="10" t="n">
        <v>2745.47</v>
      </c>
      <c r="G38" s="9" t="n">
        <v>2700</v>
      </c>
      <c r="H38" s="11" t="n">
        <v>486.4</v>
      </c>
      <c r="I38" s="11"/>
      <c r="J38" s="9" t="n">
        <f aca="false">SUM(G38:I38)</f>
        <v>3186.4</v>
      </c>
      <c r="K38" s="9"/>
    </row>
    <row r="39" customFormat="false" ht="14.65" hidden="false" customHeight="false" outlineLevel="0" collapsed="false">
      <c r="A39" s="7" t="n">
        <v>36</v>
      </c>
      <c r="B39" s="14" t="s">
        <v>45</v>
      </c>
      <c r="C39" s="9" t="n">
        <v>6400</v>
      </c>
      <c r="D39" s="9" t="n">
        <v>478.5</v>
      </c>
      <c r="E39" s="9" t="n">
        <f aca="false">SUM(C39:D39)</f>
        <v>6878.5</v>
      </c>
      <c r="F39" s="10" t="n">
        <v>2732.43</v>
      </c>
      <c r="G39" s="9" t="n">
        <v>2700</v>
      </c>
      <c r="H39" s="11" t="n">
        <v>732</v>
      </c>
      <c r="I39" s="11"/>
      <c r="J39" s="9" t="n">
        <f aca="false">SUM(G39:I39)</f>
        <v>3432</v>
      </c>
      <c r="K39" s="9"/>
    </row>
    <row r="40" customFormat="false" ht="14.65" hidden="false" customHeight="false" outlineLevel="0" collapsed="false">
      <c r="A40" s="7" t="n">
        <v>37</v>
      </c>
      <c r="B40" s="14" t="s">
        <v>46</v>
      </c>
      <c r="C40" s="9" t="n">
        <v>6400</v>
      </c>
      <c r="D40" s="9" t="n">
        <v>478.5</v>
      </c>
      <c r="E40" s="9" t="n">
        <f aca="false">SUM(C40:D40)</f>
        <v>6878.5</v>
      </c>
      <c r="F40" s="10" t="n">
        <v>2837.47</v>
      </c>
      <c r="G40" s="9" t="n">
        <v>2700</v>
      </c>
      <c r="H40" s="11" t="n">
        <v>390.4</v>
      </c>
      <c r="I40" s="11"/>
      <c r="J40" s="9" t="n">
        <f aca="false">SUM(G40:I40)</f>
        <v>3090.4</v>
      </c>
      <c r="K40" s="9"/>
    </row>
    <row r="41" customFormat="false" ht="14.65" hidden="false" customHeight="false" outlineLevel="0" collapsed="false">
      <c r="J41" s="16"/>
    </row>
    <row r="44" customFormat="false" ht="14.65" hidden="false" customHeight="false" outlineLevel="0" collapsed="false">
      <c r="A44" s="0" t="s">
        <v>47</v>
      </c>
      <c r="B44" s="0" t="s">
        <v>48</v>
      </c>
    </row>
    <row r="45" customFormat="false" ht="14.65" hidden="false" customHeight="false" outlineLevel="0" collapsed="false">
      <c r="B45" s="0" t="s">
        <v>49</v>
      </c>
    </row>
    <row r="46" customFormat="false" ht="14.65" hidden="false" customHeight="false" outlineLevel="0" collapsed="false">
      <c r="B46" s="0" t="s">
        <v>50</v>
      </c>
    </row>
    <row r="47" customFormat="false" ht="14.65" hidden="false" customHeight="false" outlineLevel="0" collapsed="false">
      <c r="B47" s="0" t="s">
        <v>51</v>
      </c>
    </row>
    <row r="48" customFormat="false" ht="14.65" hidden="false" customHeight="false" outlineLevel="0" collapsed="false">
      <c r="B48" s="0" t="s">
        <v>52</v>
      </c>
    </row>
    <row r="49" customFormat="false" ht="14.65" hidden="false" customHeight="false" outlineLevel="0" collapsed="false">
      <c r="B49" s="0" t="s">
        <v>53</v>
      </c>
    </row>
  </sheetData>
  <mergeCells count="1">
    <mergeCell ref="A1:K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9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F41" activeCellId="0" sqref="F41"/>
    </sheetView>
  </sheetViews>
  <sheetFormatPr defaultRowHeight="14.65" zeroHeight="false" outlineLevelRow="0" outlineLevelCol="0"/>
  <cols>
    <col collapsed="false" customWidth="true" hidden="false" outlineLevel="0" max="1" min="1" style="0" width="8.14"/>
    <col collapsed="false" customWidth="true" hidden="false" outlineLevel="0" max="2" min="2" style="0" width="25.14"/>
    <col collapsed="false" customWidth="true" hidden="false" outlineLevel="0" max="3" min="3" style="0" width="10.58"/>
    <col collapsed="false" customWidth="true" hidden="false" outlineLevel="0" max="4" min="4" style="0" width="11.3"/>
    <col collapsed="false" customWidth="true" hidden="false" outlineLevel="0" max="5" min="5" style="0" width="10.42"/>
    <col collapsed="false" customWidth="true" hidden="false" outlineLevel="0" max="6" min="6" style="0" width="11.86"/>
    <col collapsed="false" customWidth="true" hidden="false" outlineLevel="0" max="7" min="7" style="0" width="12.57"/>
    <col collapsed="false" customWidth="true" hidden="false" outlineLevel="0" max="8" min="8" style="0" width="11.25"/>
    <col collapsed="false" customWidth="true" hidden="false" outlineLevel="0" max="9" min="9" style="0" width="10.57"/>
    <col collapsed="false" customWidth="true" hidden="false" outlineLevel="0" max="10" min="10" style="0" width="8.52"/>
    <col collapsed="false" customWidth="false" hidden="false" outlineLevel="0" max="12" min="11" style="0" width="11.52"/>
    <col collapsed="false" customWidth="true" hidden="false" outlineLevel="0" max="1021" min="13" style="0" width="8.71"/>
    <col collapsed="false" customWidth="true" hidden="false" outlineLevel="0" max="1023" min="1022" style="0" width="8.67"/>
    <col collapsed="false" customWidth="false" hidden="false" outlineLevel="0" max="1025" min="1024" style="0" width="11.52"/>
  </cols>
  <sheetData>
    <row r="1" customFormat="false" ht="14.65" hidden="false" customHeight="false" outlineLevel="0" collapsed="false">
      <c r="A1" s="17" t="s">
        <v>66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3" customFormat="false" ht="100.5" hidden="false" customHeight="true" outlineLevel="0" collapsed="false">
      <c r="A3" s="2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4" t="s">
        <v>6</v>
      </c>
      <c r="G3" s="5" t="s">
        <v>7</v>
      </c>
      <c r="H3" s="5" t="s">
        <v>8</v>
      </c>
      <c r="I3" s="5" t="s">
        <v>55</v>
      </c>
      <c r="J3" s="6" t="s">
        <v>9</v>
      </c>
      <c r="K3" s="18" t="s">
        <v>58</v>
      </c>
    </row>
    <row r="4" customFormat="false" ht="14.65" hidden="false" customHeight="false" outlineLevel="0" collapsed="false">
      <c r="A4" s="7" t="n">
        <v>1</v>
      </c>
      <c r="B4" s="8" t="s">
        <v>10</v>
      </c>
      <c r="C4" s="9" t="n">
        <v>6400</v>
      </c>
      <c r="D4" s="9" t="n">
        <v>2392.5</v>
      </c>
      <c r="E4" s="9" t="n">
        <f aca="false">SUM(C4:D4)</f>
        <v>8792.5</v>
      </c>
      <c r="F4" s="10" t="n">
        <f aca="false">2928.49+1411.57</f>
        <v>4340.06</v>
      </c>
      <c r="G4" s="9" t="n">
        <v>2700</v>
      </c>
      <c r="H4" s="11" t="n">
        <v>640</v>
      </c>
      <c r="I4" s="11"/>
      <c r="J4" s="9" t="n">
        <f aca="false">SUM(G4:I4)</f>
        <v>3340</v>
      </c>
      <c r="K4" s="9"/>
    </row>
    <row r="5" customFormat="false" ht="14.65" hidden="false" customHeight="false" outlineLevel="0" collapsed="false">
      <c r="A5" s="7" t="n">
        <v>2</v>
      </c>
      <c r="B5" s="8" t="s">
        <v>11</v>
      </c>
      <c r="C5" s="9" t="n">
        <v>6400</v>
      </c>
      <c r="D5" s="9" t="n">
        <v>1435.5</v>
      </c>
      <c r="E5" s="9" t="n">
        <f aca="false">SUM(C5:D5)</f>
        <v>7835.5</v>
      </c>
      <c r="F5" s="10" t="n">
        <f aca="false">2411.65+890.01</f>
        <v>3301.66</v>
      </c>
      <c r="G5" s="9" t="n">
        <v>2700</v>
      </c>
      <c r="H5" s="11" t="n">
        <v>536.8</v>
      </c>
      <c r="I5" s="11"/>
      <c r="J5" s="9" t="n">
        <f aca="false">SUM(G5:I5)</f>
        <v>3236.8</v>
      </c>
      <c r="K5" s="9"/>
    </row>
    <row r="6" customFormat="false" ht="14.65" hidden="false" customHeight="false" outlineLevel="0" collapsed="false">
      <c r="A6" s="7" t="n">
        <v>3</v>
      </c>
      <c r="B6" s="8" t="s">
        <v>12</v>
      </c>
      <c r="C6" s="9" t="n">
        <v>6400</v>
      </c>
      <c r="D6" s="9" t="n">
        <v>957</v>
      </c>
      <c r="E6" s="9" t="n">
        <f aca="false">SUM(C6:D6)</f>
        <v>7357</v>
      </c>
      <c r="F6" s="10" t="n">
        <v>3213.99</v>
      </c>
      <c r="G6" s="9" t="n">
        <v>2700</v>
      </c>
      <c r="H6" s="11" t="n">
        <v>984</v>
      </c>
      <c r="I6" s="11"/>
      <c r="J6" s="9" t="n">
        <f aca="false">SUM(G6:I6)</f>
        <v>3684</v>
      </c>
      <c r="K6" s="9"/>
    </row>
    <row r="7" customFormat="false" ht="14.65" hidden="false" customHeight="false" outlineLevel="0" collapsed="false">
      <c r="A7" s="7" t="n">
        <v>4</v>
      </c>
      <c r="B7" s="8" t="s">
        <v>13</v>
      </c>
      <c r="C7" s="9" t="n">
        <v>6400</v>
      </c>
      <c r="D7" s="9"/>
      <c r="E7" s="9" t="n">
        <f aca="false">SUM(C7:D7)</f>
        <v>6400</v>
      </c>
      <c r="F7" s="10" t="n">
        <v>2623.96</v>
      </c>
      <c r="G7" s="9" t="n">
        <v>2700</v>
      </c>
      <c r="H7" s="11" t="n">
        <v>720</v>
      </c>
      <c r="I7" s="11"/>
      <c r="J7" s="9" t="n">
        <f aca="false">SUM(G7:I7)</f>
        <v>3420</v>
      </c>
      <c r="K7" s="9"/>
    </row>
    <row r="8" customFormat="false" ht="14.65" hidden="false" customHeight="false" outlineLevel="0" collapsed="false">
      <c r="A8" s="7" t="n">
        <v>5</v>
      </c>
      <c r="B8" s="8" t="s">
        <v>14</v>
      </c>
      <c r="C8" s="9" t="n">
        <v>6400</v>
      </c>
      <c r="D8" s="9"/>
      <c r="E8" s="9" t="n">
        <f aca="false">SUM(C8:D8)</f>
        <v>6400</v>
      </c>
      <c r="F8" s="10" t="n">
        <v>2493.76</v>
      </c>
      <c r="G8" s="9" t="n">
        <v>2700</v>
      </c>
      <c r="H8" s="11" t="n">
        <v>219.2</v>
      </c>
      <c r="I8" s="11"/>
      <c r="J8" s="9" t="n">
        <f aca="false">SUM(G8:I8)</f>
        <v>2919.2</v>
      </c>
      <c r="K8" s="9"/>
    </row>
    <row r="9" customFormat="false" ht="14.65" hidden="false" customHeight="false" outlineLevel="0" collapsed="false">
      <c r="A9" s="7" t="n">
        <v>6</v>
      </c>
      <c r="B9" s="8" t="s">
        <v>15</v>
      </c>
      <c r="C9" s="9" t="n">
        <v>6400</v>
      </c>
      <c r="D9" s="9"/>
      <c r="E9" s="9" t="n">
        <f aca="false">SUM(C9:D9)</f>
        <v>6400</v>
      </c>
      <c r="F9" s="10" t="n">
        <v>2623.96</v>
      </c>
      <c r="G9" s="9" t="n">
        <v>2700</v>
      </c>
      <c r="H9" s="11" t="n">
        <v>664</v>
      </c>
      <c r="I9" s="11"/>
      <c r="J9" s="9" t="n">
        <f aca="false">SUM(G9:I9)</f>
        <v>3364</v>
      </c>
      <c r="K9" s="9"/>
    </row>
    <row r="10" customFormat="false" ht="14.65" hidden="false" customHeight="false" outlineLevel="0" collapsed="false">
      <c r="A10" s="7" t="n">
        <v>7</v>
      </c>
      <c r="B10" s="8" t="s">
        <v>16</v>
      </c>
      <c r="C10" s="9" t="n">
        <v>6400</v>
      </c>
      <c r="D10" s="9" t="n">
        <v>1435.5</v>
      </c>
      <c r="E10" s="9" t="n">
        <f aca="false">SUM(C10:D10)</f>
        <v>7835.5</v>
      </c>
      <c r="F10" s="10" t="n">
        <f aca="false">2928.49+846.94</f>
        <v>3775.43</v>
      </c>
      <c r="G10" s="9" t="n">
        <v>2700</v>
      </c>
      <c r="H10" s="11" t="n">
        <v>1176</v>
      </c>
      <c r="I10" s="11"/>
      <c r="J10" s="9" t="n">
        <f aca="false">SUM(G10:I10)</f>
        <v>3876</v>
      </c>
      <c r="K10" s="9"/>
    </row>
    <row r="11" customFormat="false" ht="14.65" hidden="false" customHeight="false" outlineLevel="0" collapsed="false">
      <c r="A11" s="7" t="n">
        <v>8</v>
      </c>
      <c r="B11" s="8" t="s">
        <v>17</v>
      </c>
      <c r="C11" s="9" t="n">
        <v>6400</v>
      </c>
      <c r="D11" s="9" t="n">
        <v>1148.4</v>
      </c>
      <c r="E11" s="9" t="n">
        <f aca="false">SUM(C11:D11)</f>
        <v>7548.4</v>
      </c>
      <c r="F11" s="10" t="n">
        <v>3197.07</v>
      </c>
      <c r="G11" s="9" t="n">
        <v>2700</v>
      </c>
      <c r="H11" s="11" t="n">
        <v>464.8</v>
      </c>
      <c r="I11" s="11"/>
      <c r="J11" s="9" t="n">
        <f aca="false">SUM(G11:I11)</f>
        <v>3164.8</v>
      </c>
      <c r="K11" s="9"/>
    </row>
    <row r="12" customFormat="false" ht="14.65" hidden="false" customHeight="false" outlineLevel="0" collapsed="false">
      <c r="A12" s="7" t="n">
        <v>9</v>
      </c>
      <c r="B12" s="8" t="s">
        <v>18</v>
      </c>
      <c r="C12" s="9" t="n">
        <v>6400</v>
      </c>
      <c r="D12" s="9"/>
      <c r="E12" s="9" t="n">
        <f aca="false">SUM(C12:D12)</f>
        <v>6400</v>
      </c>
      <c r="F12" s="10" t="n">
        <v>2623.96</v>
      </c>
      <c r="G12" s="9" t="n">
        <v>2700</v>
      </c>
      <c r="H12" s="11" t="n">
        <v>331.2</v>
      </c>
      <c r="I12" s="11"/>
      <c r="J12" s="9" t="n">
        <f aca="false">SUM(G12:I12)</f>
        <v>3031.2</v>
      </c>
      <c r="K12" s="9"/>
    </row>
    <row r="13" customFormat="false" ht="14.65" hidden="false" customHeight="false" outlineLevel="0" collapsed="false">
      <c r="A13" s="7" t="n">
        <v>10</v>
      </c>
      <c r="B13" s="8" t="s">
        <v>19</v>
      </c>
      <c r="C13" s="9" t="n">
        <v>6400</v>
      </c>
      <c r="D13" s="9"/>
      <c r="E13" s="9" t="n">
        <f aca="false">SUM(C13:D13)</f>
        <v>6400</v>
      </c>
      <c r="F13" s="10" t="n">
        <v>2623.96</v>
      </c>
      <c r="G13" s="9" t="n">
        <v>2700</v>
      </c>
      <c r="H13" s="11" t="n">
        <v>520</v>
      </c>
      <c r="I13" s="11"/>
      <c r="J13" s="9" t="n">
        <f aca="false">SUM(G13:I13)</f>
        <v>3220</v>
      </c>
      <c r="K13" s="9"/>
    </row>
    <row r="14" customFormat="false" ht="14.65" hidden="false" customHeight="false" outlineLevel="0" collapsed="false">
      <c r="A14" s="7" t="n">
        <v>11</v>
      </c>
      <c r="B14" s="8" t="s">
        <v>20</v>
      </c>
      <c r="C14" s="9" t="n">
        <v>6400</v>
      </c>
      <c r="D14" s="9"/>
      <c r="E14" s="9" t="n">
        <f aca="false">SUM(C14:D14)</f>
        <v>6400</v>
      </c>
      <c r="F14" s="10" t="n">
        <v>2623.96</v>
      </c>
      <c r="G14" s="9" t="n">
        <v>2700</v>
      </c>
      <c r="H14" s="11" t="n">
        <v>367.2</v>
      </c>
      <c r="I14" s="11"/>
      <c r="J14" s="9" t="n">
        <f aca="false">SUM(G14:I14)</f>
        <v>3067.2</v>
      </c>
      <c r="K14" s="9"/>
    </row>
    <row r="15" customFormat="false" ht="14.65" hidden="false" customHeight="false" outlineLevel="0" collapsed="false">
      <c r="A15" s="7" t="n">
        <v>12</v>
      </c>
      <c r="B15" s="8" t="s">
        <v>21</v>
      </c>
      <c r="C15" s="9" t="n">
        <v>6400</v>
      </c>
      <c r="D15" s="9"/>
      <c r="E15" s="9" t="n">
        <f aca="false">SUM(C15:D15)</f>
        <v>6400</v>
      </c>
      <c r="F15" s="10" t="n">
        <v>2623.96</v>
      </c>
      <c r="G15" s="9" t="n">
        <v>2700</v>
      </c>
      <c r="H15" s="11" t="n">
        <v>263.2</v>
      </c>
      <c r="I15" s="11"/>
      <c r="J15" s="9" t="n">
        <f aca="false">SUM(G15:I15)</f>
        <v>2963.2</v>
      </c>
      <c r="K15" s="9"/>
    </row>
    <row r="16" customFormat="false" ht="14.65" hidden="false" customHeight="false" outlineLevel="0" collapsed="false">
      <c r="A16" s="7" t="n">
        <v>13</v>
      </c>
      <c r="B16" s="8" t="s">
        <v>22</v>
      </c>
      <c r="C16" s="9" t="n">
        <v>6400</v>
      </c>
      <c r="D16" s="9"/>
      <c r="E16" s="9" t="n">
        <f aca="false">SUM(C16:D16)</f>
        <v>6400</v>
      </c>
      <c r="F16" s="10" t="n">
        <v>2623.96</v>
      </c>
      <c r="G16" s="9" t="n">
        <v>2700</v>
      </c>
      <c r="H16" s="11" t="n">
        <v>475.2</v>
      </c>
      <c r="I16" s="11"/>
      <c r="J16" s="9" t="n">
        <f aca="false">SUM(G16:I16)</f>
        <v>3175.2</v>
      </c>
      <c r="K16" s="9"/>
    </row>
    <row r="17" customFormat="false" ht="14.65" hidden="false" customHeight="false" outlineLevel="0" collapsed="false">
      <c r="A17" s="7" t="n">
        <v>14</v>
      </c>
      <c r="B17" s="8" t="s">
        <v>23</v>
      </c>
      <c r="C17" s="9" t="n">
        <v>6400</v>
      </c>
      <c r="D17" s="9"/>
      <c r="E17" s="9" t="n">
        <f aca="false">SUM(C17:D17)</f>
        <v>6400</v>
      </c>
      <c r="F17" s="10" t="n">
        <v>2623.96</v>
      </c>
      <c r="G17" s="9" t="n">
        <v>2700</v>
      </c>
      <c r="H17" s="11" t="n">
        <v>1051.2</v>
      </c>
      <c r="I17" s="11" t="n">
        <v>-100</v>
      </c>
      <c r="J17" s="9" t="n">
        <f aca="false">SUM(G17:I17)</f>
        <v>3651.2</v>
      </c>
      <c r="K17" s="9"/>
    </row>
    <row r="18" customFormat="false" ht="14.65" hidden="false" customHeight="false" outlineLevel="0" collapsed="false">
      <c r="A18" s="7" t="n">
        <v>15</v>
      </c>
      <c r="B18" s="8" t="s">
        <v>24</v>
      </c>
      <c r="C18" s="9" t="n">
        <v>6400</v>
      </c>
      <c r="D18" s="9" t="n">
        <v>1626.9</v>
      </c>
      <c r="E18" s="9" t="n">
        <f aca="false">SUM(C18:D18)</f>
        <v>8026.9</v>
      </c>
      <c r="F18" s="10" t="n">
        <f aca="false">2425.92+1008.68</f>
        <v>3434.6</v>
      </c>
      <c r="G18" s="9" t="n">
        <v>2700</v>
      </c>
      <c r="H18" s="11" t="n">
        <v>195.2</v>
      </c>
      <c r="I18" s="11"/>
      <c r="J18" s="9" t="n">
        <f aca="false">SUM(G18:I18)</f>
        <v>2895.2</v>
      </c>
      <c r="K18" s="9" t="n">
        <v>3705.57</v>
      </c>
    </row>
    <row r="19" customFormat="false" ht="14.65" hidden="false" customHeight="false" outlineLevel="0" collapsed="false">
      <c r="A19" s="7" t="n">
        <v>16</v>
      </c>
      <c r="B19" s="8" t="s">
        <v>25</v>
      </c>
      <c r="C19" s="9" t="n">
        <v>6400</v>
      </c>
      <c r="D19" s="9" t="n">
        <v>478.5</v>
      </c>
      <c r="E19" s="9" t="n">
        <f aca="false">SUM(C19:D19)</f>
        <v>6878.5</v>
      </c>
      <c r="F19" s="10" t="n">
        <v>2771.83</v>
      </c>
      <c r="G19" s="9" t="n">
        <v>2700</v>
      </c>
      <c r="H19" s="11" t="n">
        <v>984</v>
      </c>
      <c r="I19" s="11"/>
      <c r="J19" s="9" t="n">
        <f aca="false">SUM(G19:I19)</f>
        <v>3684</v>
      </c>
      <c r="K19" s="9"/>
    </row>
    <row r="20" customFormat="false" ht="14.65" hidden="false" customHeight="false" outlineLevel="0" collapsed="false">
      <c r="A20" s="7" t="n">
        <v>17</v>
      </c>
      <c r="B20" s="8" t="s">
        <v>26</v>
      </c>
      <c r="C20" s="9" t="n">
        <v>6400</v>
      </c>
      <c r="D20" s="9" t="n">
        <v>1435.5</v>
      </c>
      <c r="E20" s="9" t="n">
        <f aca="false">SUM(C20:D20)</f>
        <v>7835.5</v>
      </c>
      <c r="F20" s="10" t="n">
        <f aca="false">3381.61+846.94</f>
        <v>4228.55</v>
      </c>
      <c r="G20" s="9" t="n">
        <v>2700</v>
      </c>
      <c r="H20" s="11" t="n">
        <v>590.4</v>
      </c>
      <c r="I20" s="11"/>
      <c r="J20" s="9" t="n">
        <f aca="false">SUM(G20:I20)</f>
        <v>3290.4</v>
      </c>
      <c r="K20" s="9"/>
    </row>
    <row r="21" customFormat="false" ht="14.65" hidden="false" customHeight="false" outlineLevel="0" collapsed="false">
      <c r="A21" s="7" t="n">
        <v>18</v>
      </c>
      <c r="B21" s="8" t="s">
        <v>27</v>
      </c>
      <c r="C21" s="9" t="n">
        <v>6400</v>
      </c>
      <c r="D21" s="9"/>
      <c r="E21" s="9" t="n">
        <f aca="false">SUM(C21:D21)</f>
        <v>6400</v>
      </c>
      <c r="F21" s="10" t="n">
        <v>2623.96</v>
      </c>
      <c r="G21" s="9" t="n">
        <v>2700</v>
      </c>
      <c r="H21" s="11" t="n">
        <v>1248</v>
      </c>
      <c r="I21" s="11"/>
      <c r="J21" s="9" t="n">
        <f aca="false">SUM(G21:I21)</f>
        <v>3948</v>
      </c>
      <c r="K21" s="9"/>
    </row>
    <row r="22" customFormat="false" ht="14.65" hidden="false" customHeight="false" outlineLevel="0" collapsed="false">
      <c r="A22" s="7" t="n">
        <v>19</v>
      </c>
      <c r="B22" s="8" t="s">
        <v>28</v>
      </c>
      <c r="C22" s="9" t="n">
        <v>6400</v>
      </c>
      <c r="D22" s="9"/>
      <c r="E22" s="9" t="n">
        <f aca="false">SUM(C22:D22)</f>
        <v>6400</v>
      </c>
      <c r="F22" s="10" t="n">
        <v>2822.36</v>
      </c>
      <c r="G22" s="9" t="n">
        <v>2700</v>
      </c>
      <c r="H22" s="11" t="n">
        <v>160</v>
      </c>
      <c r="I22" s="11"/>
      <c r="J22" s="9" t="n">
        <f aca="false">SUM(G22:I22)</f>
        <v>2860</v>
      </c>
      <c r="K22" s="9"/>
    </row>
    <row r="23" customFormat="false" ht="14.65" hidden="false" customHeight="false" outlineLevel="0" collapsed="false">
      <c r="A23" s="7" t="n">
        <v>20</v>
      </c>
      <c r="B23" s="8" t="s">
        <v>29</v>
      </c>
      <c r="C23" s="9" t="n">
        <v>6400</v>
      </c>
      <c r="D23" s="9" t="n">
        <v>2105.4</v>
      </c>
      <c r="E23" s="9" t="n">
        <f aca="false">SUM(C23:D23)</f>
        <v>8505.4</v>
      </c>
      <c r="F23" s="10" t="n">
        <v>3891.5</v>
      </c>
      <c r="G23" s="9" t="n">
        <v>2700</v>
      </c>
      <c r="H23" s="11" t="n">
        <v>272</v>
      </c>
      <c r="I23" s="11"/>
      <c r="J23" s="9" t="n">
        <f aca="false">SUM(G23:I23)</f>
        <v>2972</v>
      </c>
      <c r="K23" s="9"/>
    </row>
    <row r="24" customFormat="false" ht="14.65" hidden="false" customHeight="false" outlineLevel="0" collapsed="false">
      <c r="A24" s="7" t="n">
        <v>21</v>
      </c>
      <c r="B24" s="8" t="s">
        <v>30</v>
      </c>
      <c r="C24" s="9" t="n">
        <v>6400</v>
      </c>
      <c r="D24" s="9" t="n">
        <v>1435.5</v>
      </c>
      <c r="E24" s="9" t="n">
        <f aca="false">SUM(C24:D24)</f>
        <v>7835.5</v>
      </c>
      <c r="F24" s="10" t="n">
        <f aca="false">2928.49+846.94</f>
        <v>3775.43</v>
      </c>
      <c r="G24" s="9" t="n">
        <v>2700</v>
      </c>
      <c r="H24" s="11" t="n">
        <v>590.4</v>
      </c>
      <c r="I24" s="11"/>
      <c r="J24" s="9" t="n">
        <f aca="false">SUM(G24:I24)</f>
        <v>3290.4</v>
      </c>
      <c r="K24" s="9"/>
    </row>
    <row r="25" customFormat="false" ht="14.65" hidden="false" customHeight="false" outlineLevel="0" collapsed="false">
      <c r="A25" s="7" t="n">
        <v>22</v>
      </c>
      <c r="B25" s="8" t="s">
        <v>31</v>
      </c>
      <c r="C25" s="9" t="n">
        <v>6400</v>
      </c>
      <c r="D25" s="9" t="n">
        <v>957</v>
      </c>
      <c r="E25" s="9" t="n">
        <f aca="false">SUM(C25:D25)</f>
        <v>7357</v>
      </c>
      <c r="F25" s="10" t="n">
        <v>3213.99</v>
      </c>
      <c r="G25" s="9" t="n">
        <v>2700</v>
      </c>
      <c r="H25" s="11" t="n">
        <v>336</v>
      </c>
      <c r="I25" s="11"/>
      <c r="J25" s="9" t="n">
        <f aca="false">SUM(G25:I25)</f>
        <v>3036</v>
      </c>
      <c r="K25" s="9"/>
    </row>
    <row r="26" customFormat="false" ht="14.65" hidden="false" customHeight="false" outlineLevel="0" collapsed="false">
      <c r="A26" s="7" t="n">
        <v>23</v>
      </c>
      <c r="B26" s="8" t="s">
        <v>32</v>
      </c>
      <c r="C26" s="9" t="n">
        <v>6400</v>
      </c>
      <c r="D26" s="9" t="n">
        <v>478.5</v>
      </c>
      <c r="E26" s="9" t="n">
        <f aca="false">SUM(C26:D26)</f>
        <v>6878.5</v>
      </c>
      <c r="F26" s="10" t="n">
        <v>2610.63</v>
      </c>
      <c r="G26" s="9" t="n">
        <v>2700</v>
      </c>
      <c r="H26" s="11" t="n">
        <v>568</v>
      </c>
      <c r="I26" s="11"/>
      <c r="J26" s="9" t="n">
        <f aca="false">SUM(G26:I26)</f>
        <v>3268</v>
      </c>
      <c r="K26" s="9"/>
    </row>
    <row r="27" customFormat="false" ht="14.65" hidden="false" customHeight="false" outlineLevel="0" collapsed="false">
      <c r="A27" s="7" t="n">
        <v>24</v>
      </c>
      <c r="B27" s="8" t="s">
        <v>33</v>
      </c>
      <c r="C27" s="9" t="n">
        <v>6400</v>
      </c>
      <c r="D27" s="9"/>
      <c r="E27" s="9" t="n">
        <f aca="false">SUM(C27:D27)</f>
        <v>6400</v>
      </c>
      <c r="F27" s="10" t="n">
        <v>2468.96</v>
      </c>
      <c r="G27" s="9" t="n">
        <v>2700</v>
      </c>
      <c r="H27" s="11" t="n">
        <v>577.6</v>
      </c>
      <c r="I27" s="11" t="n">
        <v>-100</v>
      </c>
      <c r="J27" s="9" t="n">
        <f aca="false">SUM(G27:I27)</f>
        <v>3177.6</v>
      </c>
      <c r="K27" s="9" t="n">
        <v>798.92</v>
      </c>
    </row>
    <row r="28" customFormat="false" ht="14.65" hidden="false" customHeight="false" outlineLevel="0" collapsed="false">
      <c r="A28" s="7" t="n">
        <v>25</v>
      </c>
      <c r="B28" s="8" t="s">
        <v>34</v>
      </c>
      <c r="C28" s="9" t="n">
        <v>6400</v>
      </c>
      <c r="D28" s="9" t="n">
        <v>957</v>
      </c>
      <c r="E28" s="9" t="n">
        <f aca="false">SUM(C28:D28)</f>
        <v>7357</v>
      </c>
      <c r="F28" s="10" t="n">
        <v>3213.99</v>
      </c>
      <c r="G28" s="9" t="n">
        <v>2700</v>
      </c>
      <c r="H28" s="11" t="n">
        <v>397.6</v>
      </c>
      <c r="I28" s="11"/>
      <c r="J28" s="9" t="n">
        <f aca="false">SUM(G28:I28)</f>
        <v>3097.6</v>
      </c>
      <c r="K28" s="9"/>
    </row>
    <row r="29" customFormat="false" ht="14.65" hidden="false" customHeight="false" outlineLevel="0" collapsed="false">
      <c r="A29" s="7" t="n">
        <v>26</v>
      </c>
      <c r="B29" s="8" t="s">
        <v>35</v>
      </c>
      <c r="C29" s="9" t="n">
        <v>6400</v>
      </c>
      <c r="D29" s="9"/>
      <c r="E29" s="9" t="n">
        <f aca="false">SUM(C29:D29)</f>
        <v>6400</v>
      </c>
      <c r="F29" s="10" t="n">
        <v>2561.96</v>
      </c>
      <c r="G29" s="9" t="n">
        <v>2700</v>
      </c>
      <c r="H29" s="11" t="n">
        <v>520</v>
      </c>
      <c r="I29" s="11"/>
      <c r="J29" s="9" t="n">
        <f aca="false">SUM(G29:I29)</f>
        <v>3220</v>
      </c>
      <c r="K29" s="9"/>
    </row>
    <row r="30" customFormat="false" ht="14.65" hidden="false" customHeight="false" outlineLevel="0" collapsed="false">
      <c r="A30" s="7" t="n">
        <v>27</v>
      </c>
      <c r="B30" s="8" t="s">
        <v>36</v>
      </c>
      <c r="C30" s="9" t="n">
        <v>6400</v>
      </c>
      <c r="D30" s="9" t="n">
        <v>957</v>
      </c>
      <c r="E30" s="9" t="n">
        <f aca="false">SUM(C30:D30)</f>
        <v>7357</v>
      </c>
      <c r="F30" s="10" t="n">
        <v>3213.99</v>
      </c>
      <c r="G30" s="9" t="n">
        <v>2700</v>
      </c>
      <c r="H30" s="11" t="n">
        <v>524.8</v>
      </c>
      <c r="I30" s="11"/>
      <c r="J30" s="9" t="n">
        <f aca="false">SUM(G30:I30)</f>
        <v>3224.8</v>
      </c>
      <c r="K30" s="9"/>
    </row>
    <row r="31" customFormat="false" ht="14.65" hidden="false" customHeight="false" outlineLevel="0" collapsed="false">
      <c r="A31" s="7" t="n">
        <v>28</v>
      </c>
      <c r="B31" s="8" t="s">
        <v>37</v>
      </c>
      <c r="C31" s="9" t="n">
        <v>6400</v>
      </c>
      <c r="D31" s="9" t="n">
        <v>478.5</v>
      </c>
      <c r="E31" s="9" t="n">
        <f aca="false">SUM(C31:D31)</f>
        <v>6878.5</v>
      </c>
      <c r="F31" s="10" t="n">
        <v>2920.63</v>
      </c>
      <c r="G31" s="9" t="n">
        <v>2700</v>
      </c>
      <c r="H31" s="11" t="n">
        <v>149.6</v>
      </c>
      <c r="I31" s="11"/>
      <c r="J31" s="9" t="n">
        <f aca="false">SUM(G31:I31)</f>
        <v>2849.6</v>
      </c>
      <c r="K31" s="9"/>
    </row>
    <row r="32" customFormat="false" ht="14.65" hidden="false" customHeight="false" outlineLevel="0" collapsed="false">
      <c r="A32" s="7" t="n">
        <v>29</v>
      </c>
      <c r="B32" s="8" t="s">
        <v>38</v>
      </c>
      <c r="C32" s="9" t="n">
        <v>6400</v>
      </c>
      <c r="D32" s="9"/>
      <c r="E32" s="9" t="n">
        <f aca="false">SUM(C32:D32)</f>
        <v>6400</v>
      </c>
      <c r="F32" s="10" t="n">
        <v>2487.56</v>
      </c>
      <c r="G32" s="9" t="n">
        <v>2700</v>
      </c>
      <c r="H32" s="11" t="n">
        <v>525.6</v>
      </c>
      <c r="I32" s="11"/>
      <c r="J32" s="9" t="n">
        <f aca="false">SUM(G32:I32)</f>
        <v>3225.6</v>
      </c>
      <c r="K32" s="9"/>
    </row>
    <row r="33" customFormat="false" ht="14.65" hidden="false" customHeight="false" outlineLevel="0" collapsed="false">
      <c r="A33" s="7" t="n">
        <v>30</v>
      </c>
      <c r="B33" s="8" t="s">
        <v>39</v>
      </c>
      <c r="C33" s="9" t="n">
        <v>6400</v>
      </c>
      <c r="D33" s="9" t="n">
        <v>1148.4</v>
      </c>
      <c r="E33" s="9" t="n">
        <f aca="false">SUM(C33:D33)</f>
        <v>7548.4</v>
      </c>
      <c r="F33" s="10" t="n">
        <v>3326.87</v>
      </c>
      <c r="G33" s="9" t="n">
        <v>2700</v>
      </c>
      <c r="H33" s="11" t="n">
        <v>1144</v>
      </c>
      <c r="I33" s="11"/>
      <c r="J33" s="9" t="n">
        <f aca="false">SUM(G33:I33)</f>
        <v>3844</v>
      </c>
      <c r="K33" s="9"/>
    </row>
    <row r="34" customFormat="false" ht="14.65" hidden="false" customHeight="false" outlineLevel="0" collapsed="false">
      <c r="A34" s="7" t="n">
        <v>31</v>
      </c>
      <c r="B34" s="8" t="s">
        <v>40</v>
      </c>
      <c r="C34" s="9" t="n">
        <v>6400</v>
      </c>
      <c r="D34" s="9" t="n">
        <v>957</v>
      </c>
      <c r="E34" s="9" t="n">
        <f aca="false">SUM(C34:D34)</f>
        <v>7357</v>
      </c>
      <c r="F34" s="10" t="n">
        <v>3213.99</v>
      </c>
      <c r="G34" s="9" t="n">
        <v>2700</v>
      </c>
      <c r="H34" s="11" t="n">
        <v>499.2</v>
      </c>
      <c r="I34" s="11"/>
      <c r="J34" s="9" t="n">
        <f aca="false">SUM(G34:I34)</f>
        <v>3199.2</v>
      </c>
      <c r="K34" s="9"/>
    </row>
    <row r="35" customFormat="false" ht="14.65" hidden="false" customHeight="false" outlineLevel="0" collapsed="false">
      <c r="A35" s="7" t="n">
        <v>32</v>
      </c>
      <c r="B35" s="8" t="s">
        <v>41</v>
      </c>
      <c r="C35" s="9" t="n">
        <v>6400</v>
      </c>
      <c r="D35" s="13"/>
      <c r="E35" s="9" t="n">
        <f aca="false">SUM(C35:D35)</f>
        <v>6400</v>
      </c>
      <c r="F35" s="10" t="n">
        <v>2623.96</v>
      </c>
      <c r="G35" s="9" t="n">
        <v>2700</v>
      </c>
      <c r="H35" s="11" t="n">
        <v>1488</v>
      </c>
      <c r="I35" s="11"/>
      <c r="J35" s="9" t="n">
        <f aca="false">SUM(G35:I35)</f>
        <v>4188</v>
      </c>
      <c r="K35" s="9"/>
    </row>
    <row r="36" customFormat="false" ht="14.65" hidden="false" customHeight="false" outlineLevel="0" collapsed="false">
      <c r="A36" s="7" t="n">
        <v>33</v>
      </c>
      <c r="B36" s="14" t="s">
        <v>42</v>
      </c>
      <c r="C36" s="9" t="n">
        <v>6400</v>
      </c>
      <c r="D36" s="9" t="n">
        <v>478.5</v>
      </c>
      <c r="E36" s="9" t="n">
        <f aca="false">SUM(C36:D36)</f>
        <v>6878.5</v>
      </c>
      <c r="F36" s="10" t="n">
        <v>2765.63</v>
      </c>
      <c r="G36" s="9" t="n">
        <v>2700</v>
      </c>
      <c r="H36" s="11" t="n">
        <v>439.2</v>
      </c>
      <c r="I36" s="11"/>
      <c r="J36" s="9" t="n">
        <f aca="false">SUM(G36:I36)</f>
        <v>3139.2</v>
      </c>
      <c r="K36" s="9"/>
    </row>
    <row r="37" customFormat="false" ht="14.65" hidden="false" customHeight="false" outlineLevel="0" collapsed="false">
      <c r="A37" s="7" t="n">
        <v>34</v>
      </c>
      <c r="B37" s="14" t="s">
        <v>43</v>
      </c>
      <c r="C37" s="9" t="n">
        <v>6400</v>
      </c>
      <c r="D37" s="9" t="n">
        <v>1435.5</v>
      </c>
      <c r="E37" s="9" t="n">
        <f aca="false">SUM(C37:D37)</f>
        <v>7835.5</v>
      </c>
      <c r="F37" s="10" t="n">
        <f aca="false">2928.49+846.94</f>
        <v>3775.43</v>
      </c>
      <c r="G37" s="9" t="n">
        <v>2700</v>
      </c>
      <c r="H37" s="11" t="n">
        <v>432</v>
      </c>
      <c r="I37" s="11" t="n">
        <v>-50</v>
      </c>
      <c r="J37" s="9" t="n">
        <f aca="false">SUM(G37:I37)</f>
        <v>3082</v>
      </c>
      <c r="K37" s="9"/>
    </row>
    <row r="38" customFormat="false" ht="14.65" hidden="false" customHeight="false" outlineLevel="0" collapsed="false">
      <c r="A38" s="7" t="n">
        <v>35</v>
      </c>
      <c r="B38" s="14" t="s">
        <v>44</v>
      </c>
      <c r="C38" s="9" t="n">
        <v>6400</v>
      </c>
      <c r="D38" s="9" t="n">
        <v>478.5</v>
      </c>
      <c r="E38" s="9" t="n">
        <f aca="false">SUM(C38:D38)</f>
        <v>6878.5</v>
      </c>
      <c r="F38" s="10" t="n">
        <v>2734.63</v>
      </c>
      <c r="G38" s="9" t="n">
        <v>2700</v>
      </c>
      <c r="H38" s="11" t="n">
        <v>486.4</v>
      </c>
      <c r="I38" s="11"/>
      <c r="J38" s="9" t="n">
        <f aca="false">SUM(G38:I38)</f>
        <v>3186.4</v>
      </c>
      <c r="K38" s="9"/>
    </row>
    <row r="39" customFormat="false" ht="14.65" hidden="false" customHeight="false" outlineLevel="0" collapsed="false">
      <c r="A39" s="7" t="n">
        <v>36</v>
      </c>
      <c r="B39" s="14" t="s">
        <v>45</v>
      </c>
      <c r="C39" s="9" t="n">
        <v>6400</v>
      </c>
      <c r="D39" s="9" t="n">
        <v>478.5</v>
      </c>
      <c r="E39" s="9" t="n">
        <f aca="false">SUM(C39:D39)</f>
        <v>6878.5</v>
      </c>
      <c r="F39" s="10" t="n">
        <v>2753.23</v>
      </c>
      <c r="G39" s="9" t="n">
        <v>2700</v>
      </c>
      <c r="H39" s="11" t="n">
        <v>732</v>
      </c>
      <c r="I39" s="11"/>
      <c r="J39" s="9" t="n">
        <f aca="false">SUM(G39:I39)</f>
        <v>3432</v>
      </c>
      <c r="K39" s="9"/>
    </row>
    <row r="40" customFormat="false" ht="14.65" hidden="false" customHeight="false" outlineLevel="0" collapsed="false">
      <c r="A40" s="7" t="n">
        <v>37</v>
      </c>
      <c r="B40" s="14" t="s">
        <v>46</v>
      </c>
      <c r="C40" s="9" t="n">
        <v>6400</v>
      </c>
      <c r="D40" s="9" t="n">
        <v>478.5</v>
      </c>
      <c r="E40" s="9" t="n">
        <f aca="false">SUM(C40:D40)</f>
        <v>6878.5</v>
      </c>
      <c r="F40" s="10" t="n">
        <v>2858.63</v>
      </c>
      <c r="G40" s="9" t="n">
        <v>2700</v>
      </c>
      <c r="H40" s="11" t="n">
        <v>536.8</v>
      </c>
      <c r="I40" s="11"/>
      <c r="J40" s="9" t="n">
        <f aca="false">SUM(G40:I40)</f>
        <v>3236.8</v>
      </c>
      <c r="K40" s="9"/>
    </row>
    <row r="41" customFormat="false" ht="14.65" hidden="false" customHeight="false" outlineLevel="0" collapsed="false">
      <c r="J41" s="16"/>
    </row>
    <row r="44" customFormat="false" ht="14.65" hidden="false" customHeight="false" outlineLevel="0" collapsed="false">
      <c r="A44" s="0" t="s">
        <v>47</v>
      </c>
      <c r="B44" s="0" t="s">
        <v>48</v>
      </c>
    </row>
    <row r="45" customFormat="false" ht="14.65" hidden="false" customHeight="false" outlineLevel="0" collapsed="false">
      <c r="B45" s="0" t="s">
        <v>49</v>
      </c>
    </row>
    <row r="46" customFormat="false" ht="14.65" hidden="false" customHeight="false" outlineLevel="0" collapsed="false">
      <c r="B46" s="0" t="s">
        <v>50</v>
      </c>
    </row>
    <row r="47" customFormat="false" ht="14.65" hidden="false" customHeight="false" outlineLevel="0" collapsed="false">
      <c r="B47" s="0" t="s">
        <v>51</v>
      </c>
    </row>
    <row r="48" customFormat="false" ht="14.65" hidden="false" customHeight="false" outlineLevel="0" collapsed="false">
      <c r="B48" s="0" t="s">
        <v>52</v>
      </c>
    </row>
    <row r="49" customFormat="false" ht="14.65" hidden="false" customHeight="false" outlineLevel="0" collapsed="false">
      <c r="B49" s="0" t="s">
        <v>53</v>
      </c>
    </row>
  </sheetData>
  <mergeCells count="1">
    <mergeCell ref="A1:K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49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C25" activeCellId="0" sqref="C25"/>
    </sheetView>
  </sheetViews>
  <sheetFormatPr defaultRowHeight="12.8" zeroHeight="false" outlineLevelRow="0" outlineLevelCol="0"/>
  <cols>
    <col collapsed="false" customWidth="true" hidden="false" outlineLevel="0" max="1" min="1" style="0" width="8.14"/>
    <col collapsed="false" customWidth="true" hidden="false" outlineLevel="0" max="2" min="2" style="0" width="23.88"/>
    <col collapsed="false" customWidth="true" hidden="false" outlineLevel="0" max="3" min="3" style="0" width="10.58"/>
    <col collapsed="false" customWidth="true" hidden="false" outlineLevel="0" max="4" min="4" style="0" width="11.3"/>
    <col collapsed="false" customWidth="true" hidden="false" outlineLevel="0" max="5" min="5" style="0" width="10.42"/>
    <col collapsed="false" customWidth="true" hidden="false" outlineLevel="0" max="6" min="6" style="0" width="11.86"/>
    <col collapsed="false" customWidth="true" hidden="false" outlineLevel="0" max="7" min="7" style="0" width="12.57"/>
    <col collapsed="false" customWidth="true" hidden="false" outlineLevel="0" max="8" min="8" style="0" width="13.19"/>
    <col collapsed="false" customWidth="true" hidden="false" outlineLevel="0" max="9" min="9" style="0" width="12.1"/>
    <col collapsed="false" customWidth="true" hidden="false" outlineLevel="0" max="10" min="10" style="0" width="11.81"/>
    <col collapsed="false" customWidth="true" hidden="false" outlineLevel="0" max="11" min="11" style="0" width="8.67"/>
    <col collapsed="false" customWidth="true" hidden="false" outlineLevel="0" max="1022" min="12" style="0" width="8.71"/>
    <col collapsed="false" customWidth="true" hidden="false" outlineLevel="0" max="1025" min="1023" style="0" width="8.67"/>
  </cols>
  <sheetData>
    <row r="1" customFormat="false" ht="12.8" hidden="false" customHeight="false" outlineLevel="0" collapsed="false">
      <c r="A1" s="1" t="s">
        <v>54</v>
      </c>
      <c r="B1" s="1"/>
      <c r="C1" s="1"/>
      <c r="D1" s="1"/>
      <c r="E1" s="1"/>
      <c r="F1" s="1"/>
      <c r="G1" s="1"/>
      <c r="H1" s="1"/>
      <c r="I1" s="1"/>
      <c r="J1" s="1"/>
    </row>
    <row r="3" customFormat="false" ht="100.5" hidden="false" customHeight="true" outlineLevel="0" collapsed="false">
      <c r="A3" s="2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4" t="s">
        <v>6</v>
      </c>
      <c r="G3" s="5" t="s">
        <v>7</v>
      </c>
      <c r="H3" s="5" t="s">
        <v>8</v>
      </c>
      <c r="I3" s="5" t="s">
        <v>55</v>
      </c>
      <c r="J3" s="6" t="s">
        <v>9</v>
      </c>
    </row>
    <row r="4" customFormat="false" ht="14.65" hidden="false" customHeight="false" outlineLevel="0" collapsed="false">
      <c r="A4" s="7" t="n">
        <v>1</v>
      </c>
      <c r="B4" s="8" t="s">
        <v>10</v>
      </c>
      <c r="C4" s="9" t="n">
        <v>6400</v>
      </c>
      <c r="D4" s="9" t="n">
        <v>2392.5</v>
      </c>
      <c r="E4" s="9" t="n">
        <f aca="false">SUM(C4:D4)</f>
        <v>8792.5</v>
      </c>
      <c r="F4" s="10" t="n">
        <f aca="false">2596.93+1411.57</f>
        <v>4008.5</v>
      </c>
      <c r="G4" s="9" t="n">
        <v>2700</v>
      </c>
      <c r="H4" s="11" t="n">
        <v>640</v>
      </c>
      <c r="I4" s="11"/>
      <c r="J4" s="9" t="n">
        <f aca="false">SUM(G4:I4)</f>
        <v>3340</v>
      </c>
    </row>
    <row r="5" customFormat="false" ht="14.65" hidden="false" customHeight="false" outlineLevel="0" collapsed="false">
      <c r="A5" s="7" t="n">
        <v>2</v>
      </c>
      <c r="B5" s="8" t="s">
        <v>11</v>
      </c>
      <c r="C5" s="9" t="n">
        <v>6400</v>
      </c>
      <c r="D5" s="9" t="n">
        <v>1435.5</v>
      </c>
      <c r="E5" s="9" t="n">
        <f aca="false">SUM(C5:D5)</f>
        <v>7835.5</v>
      </c>
      <c r="F5" s="10" t="n">
        <f aca="false">2600.71+890.01</f>
        <v>3490.72</v>
      </c>
      <c r="G5" s="9" t="n">
        <v>2700</v>
      </c>
      <c r="H5" s="11" t="n">
        <v>683.2</v>
      </c>
      <c r="I5" s="11"/>
      <c r="J5" s="9" t="n">
        <f aca="false">SUM(G5:I5)</f>
        <v>3383.2</v>
      </c>
    </row>
    <row r="6" customFormat="false" ht="14.65" hidden="false" customHeight="false" outlineLevel="0" collapsed="false">
      <c r="A6" s="7" t="n">
        <v>3</v>
      </c>
      <c r="B6" s="8" t="s">
        <v>12</v>
      </c>
      <c r="C6" s="9" t="n">
        <v>6400</v>
      </c>
      <c r="D6" s="9" t="n">
        <v>957</v>
      </c>
      <c r="E6" s="9" t="n">
        <f aca="false">SUM(C6:D6)</f>
        <v>7357</v>
      </c>
      <c r="F6" s="10" t="n">
        <v>3194.36</v>
      </c>
      <c r="G6" s="9" t="n">
        <v>2700</v>
      </c>
      <c r="H6" s="11" t="n">
        <v>984</v>
      </c>
      <c r="I6" s="11"/>
      <c r="J6" s="9" t="n">
        <f aca="false">SUM(G6:I6)</f>
        <v>3684</v>
      </c>
    </row>
    <row r="7" customFormat="false" ht="14.65" hidden="false" customHeight="false" outlineLevel="0" collapsed="false">
      <c r="A7" s="7" t="n">
        <v>4</v>
      </c>
      <c r="B7" s="8" t="s">
        <v>13</v>
      </c>
      <c r="C7" s="9" t="n">
        <v>6400</v>
      </c>
      <c r="D7" s="9"/>
      <c r="E7" s="9" t="n">
        <f aca="false">SUM(C7:D7)</f>
        <v>6400</v>
      </c>
      <c r="F7" s="10" t="n">
        <v>2607.42</v>
      </c>
      <c r="G7" s="9" t="n">
        <v>2700</v>
      </c>
      <c r="H7" s="11" t="n">
        <v>576</v>
      </c>
      <c r="I7" s="11"/>
      <c r="J7" s="9" t="n">
        <f aca="false">SUM(G7:I7)</f>
        <v>3276</v>
      </c>
    </row>
    <row r="8" customFormat="false" ht="14.65" hidden="false" customHeight="false" outlineLevel="0" collapsed="false">
      <c r="A8" s="7" t="n">
        <v>5</v>
      </c>
      <c r="B8" s="8" t="s">
        <v>14</v>
      </c>
      <c r="C8" s="9" t="n">
        <v>6400</v>
      </c>
      <c r="D8" s="9"/>
      <c r="E8" s="9" t="n">
        <f aca="false">SUM(C8:D8)</f>
        <v>6400</v>
      </c>
      <c r="F8" s="10" t="n">
        <v>2452.87</v>
      </c>
      <c r="G8" s="9" t="n">
        <v>2700</v>
      </c>
      <c r="H8" s="11" t="n">
        <v>136</v>
      </c>
      <c r="I8" s="11"/>
      <c r="J8" s="9" t="n">
        <f aca="false">SUM(G8:I8)</f>
        <v>2836</v>
      </c>
    </row>
    <row r="9" customFormat="false" ht="14.65" hidden="false" customHeight="false" outlineLevel="0" collapsed="false">
      <c r="A9" s="7" t="n">
        <v>6</v>
      </c>
      <c r="B9" s="8" t="s">
        <v>15</v>
      </c>
      <c r="C9" s="9" t="n">
        <v>6400</v>
      </c>
      <c r="D9" s="9"/>
      <c r="E9" s="9" t="n">
        <f aca="false">SUM(C9:D9)</f>
        <v>6400</v>
      </c>
      <c r="F9" s="10" t="n">
        <v>2609.05</v>
      </c>
      <c r="G9" s="9" t="n">
        <v>2700</v>
      </c>
      <c r="H9" s="11" t="n">
        <v>664</v>
      </c>
      <c r="I9" s="11"/>
      <c r="J9" s="9" t="n">
        <f aca="false">SUM(G9:I9)</f>
        <v>3364</v>
      </c>
    </row>
    <row r="10" customFormat="false" ht="14.65" hidden="false" customHeight="false" outlineLevel="0" collapsed="false">
      <c r="A10" s="7" t="n">
        <v>7</v>
      </c>
      <c r="B10" s="8" t="s">
        <v>16</v>
      </c>
      <c r="C10" s="9" t="n">
        <v>6400</v>
      </c>
      <c r="D10" s="9" t="n">
        <v>1435.5</v>
      </c>
      <c r="E10" s="9" t="n">
        <f aca="false">SUM(C10:D10)</f>
        <v>7835.5</v>
      </c>
      <c r="F10" s="10" t="n">
        <f aca="false">2600.71+846.94</f>
        <v>3447.65</v>
      </c>
      <c r="G10" s="9" t="n">
        <v>2700</v>
      </c>
      <c r="H10" s="11" t="n">
        <v>1019.2</v>
      </c>
      <c r="I10" s="11"/>
      <c r="J10" s="9" t="n">
        <f aca="false">SUM(G10:I10)</f>
        <v>3719.2</v>
      </c>
    </row>
    <row r="11" customFormat="false" ht="14.65" hidden="false" customHeight="false" outlineLevel="0" collapsed="false">
      <c r="A11" s="7" t="n">
        <v>8</v>
      </c>
      <c r="B11" s="8" t="s">
        <v>17</v>
      </c>
      <c r="C11" s="9" t="n">
        <v>6400</v>
      </c>
      <c r="D11" s="9" t="n">
        <v>1148.4</v>
      </c>
      <c r="E11" s="9" t="n">
        <f aca="false">SUM(C11:D11)</f>
        <v>7548.4</v>
      </c>
      <c r="F11" s="10" t="n">
        <v>3030.61</v>
      </c>
      <c r="G11" s="9" t="n">
        <v>2700</v>
      </c>
      <c r="H11" s="11" t="n">
        <v>464.8</v>
      </c>
      <c r="I11" s="11"/>
      <c r="J11" s="9" t="n">
        <f aca="false">SUM(G11:I11)</f>
        <v>3164.8</v>
      </c>
    </row>
    <row r="12" customFormat="false" ht="14.65" hidden="false" customHeight="false" outlineLevel="0" collapsed="false">
      <c r="A12" s="7" t="n">
        <v>9</v>
      </c>
      <c r="B12" s="8" t="s">
        <v>18</v>
      </c>
      <c r="C12" s="9" t="n">
        <v>6400</v>
      </c>
      <c r="D12" s="9"/>
      <c r="E12" s="9" t="n">
        <f aca="false">SUM(C12:D12)</f>
        <v>6400</v>
      </c>
      <c r="F12" s="10" t="n">
        <v>2608.24</v>
      </c>
      <c r="G12" s="9" t="n">
        <v>2700</v>
      </c>
      <c r="H12" s="11" t="n">
        <v>331.2</v>
      </c>
      <c r="I12" s="11"/>
      <c r="J12" s="9" t="n">
        <f aca="false">SUM(G12:I12)</f>
        <v>3031.2</v>
      </c>
    </row>
    <row r="13" customFormat="false" ht="14.65" hidden="false" customHeight="false" outlineLevel="0" collapsed="false">
      <c r="A13" s="7" t="n">
        <v>10</v>
      </c>
      <c r="B13" s="8" t="s">
        <v>19</v>
      </c>
      <c r="C13" s="9" t="n">
        <v>6400</v>
      </c>
      <c r="D13" s="9"/>
      <c r="E13" s="9" t="n">
        <f aca="false">SUM(C13:D13)</f>
        <v>6400</v>
      </c>
      <c r="F13" s="10" t="n">
        <v>2612.31</v>
      </c>
      <c r="G13" s="9" t="n">
        <v>2700</v>
      </c>
      <c r="H13" s="11" t="n">
        <v>416</v>
      </c>
      <c r="I13" s="11"/>
      <c r="J13" s="9" t="n">
        <f aca="false">SUM(G13:I13)</f>
        <v>3116</v>
      </c>
    </row>
    <row r="14" customFormat="false" ht="14.65" hidden="false" customHeight="false" outlineLevel="0" collapsed="false">
      <c r="A14" s="7" t="n">
        <v>11</v>
      </c>
      <c r="B14" s="8" t="s">
        <v>20</v>
      </c>
      <c r="C14" s="9" t="n">
        <v>6400</v>
      </c>
      <c r="D14" s="9"/>
      <c r="E14" s="9" t="n">
        <f aca="false">SUM(C14:D14)</f>
        <v>6400</v>
      </c>
      <c r="F14" s="10" t="n">
        <v>2463.87</v>
      </c>
      <c r="G14" s="9" t="n">
        <v>2700</v>
      </c>
      <c r="H14" s="11" t="n">
        <v>43.2</v>
      </c>
      <c r="I14" s="11"/>
      <c r="J14" s="9" t="n">
        <f aca="false">SUM(G14:I14)</f>
        <v>2743.2</v>
      </c>
    </row>
    <row r="15" customFormat="false" ht="14.65" hidden="false" customHeight="false" outlineLevel="0" collapsed="false">
      <c r="A15" s="7" t="n">
        <v>12</v>
      </c>
      <c r="B15" s="8" t="s">
        <v>21</v>
      </c>
      <c r="C15" s="9" t="n">
        <v>6400</v>
      </c>
      <c r="D15" s="9"/>
      <c r="E15" s="9" t="n">
        <f aca="false">SUM(C15:D15)</f>
        <v>6400</v>
      </c>
      <c r="F15" s="10" t="n">
        <v>2607.58</v>
      </c>
      <c r="G15" s="9" t="n">
        <v>2700</v>
      </c>
      <c r="H15" s="11" t="n">
        <v>338.4</v>
      </c>
      <c r="I15" s="11"/>
      <c r="J15" s="9" t="n">
        <f aca="false">SUM(G15:I15)</f>
        <v>3038.4</v>
      </c>
    </row>
    <row r="16" customFormat="false" ht="14.65" hidden="false" customHeight="false" outlineLevel="0" collapsed="false">
      <c r="A16" s="7" t="n">
        <v>13</v>
      </c>
      <c r="B16" s="8" t="s">
        <v>22</v>
      </c>
      <c r="C16" s="9" t="n">
        <v>6400</v>
      </c>
      <c r="D16" s="9"/>
      <c r="E16" s="9" t="n">
        <f aca="false">SUM(C16:D16)</f>
        <v>6400</v>
      </c>
      <c r="F16" s="10" t="n">
        <v>2607.42</v>
      </c>
      <c r="G16" s="9" t="n">
        <v>2700</v>
      </c>
      <c r="H16" s="11" t="n">
        <v>633.6</v>
      </c>
      <c r="I16" s="11"/>
      <c r="J16" s="9" t="n">
        <f aca="false">SUM(G16:I16)</f>
        <v>3333.6</v>
      </c>
    </row>
    <row r="17" customFormat="false" ht="14.65" hidden="false" customHeight="false" outlineLevel="0" collapsed="false">
      <c r="A17" s="7" t="n">
        <v>14</v>
      </c>
      <c r="B17" s="8" t="s">
        <v>23</v>
      </c>
      <c r="C17" s="9" t="n">
        <v>6400</v>
      </c>
      <c r="D17" s="9"/>
      <c r="E17" s="9" t="n">
        <f aca="false">SUM(C17:D17)</f>
        <v>6400</v>
      </c>
      <c r="F17" s="10" t="n">
        <v>2607.42</v>
      </c>
      <c r="G17" s="9" t="n">
        <v>2700</v>
      </c>
      <c r="H17" s="11" t="n">
        <v>934.4</v>
      </c>
      <c r="I17" s="11"/>
      <c r="J17" s="9" t="n">
        <f aca="false">SUM(G17:I17)</f>
        <v>3634.4</v>
      </c>
    </row>
    <row r="18" customFormat="false" ht="14.65" hidden="false" customHeight="false" outlineLevel="0" collapsed="false">
      <c r="A18" s="7" t="n">
        <v>15</v>
      </c>
      <c r="B18" s="8" t="s">
        <v>24</v>
      </c>
      <c r="C18" s="9" t="n">
        <v>6400</v>
      </c>
      <c r="D18" s="9" t="n">
        <v>1626.9</v>
      </c>
      <c r="E18" s="9" t="n">
        <f aca="false">SUM(C18:D18)</f>
        <v>8026.9</v>
      </c>
      <c r="F18" s="10" t="n">
        <f aca="false">2662.2+1008.68</f>
        <v>3670.88</v>
      </c>
      <c r="G18" s="9" t="n">
        <v>2700</v>
      </c>
      <c r="H18" s="11" t="n">
        <v>488</v>
      </c>
      <c r="I18" s="11"/>
      <c r="J18" s="9" t="n">
        <f aca="false">SUM(G18:I18)</f>
        <v>3188</v>
      </c>
    </row>
    <row r="19" customFormat="false" ht="14.65" hidden="false" customHeight="false" outlineLevel="0" collapsed="false">
      <c r="A19" s="7" t="n">
        <v>16</v>
      </c>
      <c r="B19" s="8" t="s">
        <v>25</v>
      </c>
      <c r="C19" s="9" t="n">
        <v>6400</v>
      </c>
      <c r="D19" s="9" t="n">
        <v>478.5</v>
      </c>
      <c r="E19" s="9" t="n">
        <f aca="false">SUM(C19:D19)</f>
        <v>6878.5</v>
      </c>
      <c r="F19" s="10" t="n">
        <v>2612.67</v>
      </c>
      <c r="G19" s="9" t="n">
        <v>2700</v>
      </c>
      <c r="H19" s="11" t="n">
        <v>885.6</v>
      </c>
      <c r="I19" s="11" t="n">
        <v>-300</v>
      </c>
      <c r="J19" s="9" t="n">
        <f aca="false">SUM(G19:I19)</f>
        <v>3285.6</v>
      </c>
    </row>
    <row r="20" customFormat="false" ht="14.65" hidden="false" customHeight="false" outlineLevel="0" collapsed="false">
      <c r="A20" s="7" t="n">
        <v>17</v>
      </c>
      <c r="B20" s="8" t="s">
        <v>26</v>
      </c>
      <c r="C20" s="9" t="n">
        <v>6400</v>
      </c>
      <c r="D20" s="9" t="n">
        <v>1435.5</v>
      </c>
      <c r="E20" s="9" t="n">
        <f aca="false">SUM(C20:D20)</f>
        <v>7835.5</v>
      </c>
      <c r="F20" s="10" t="n">
        <f aca="false">2600.71+846.94</f>
        <v>3447.65</v>
      </c>
      <c r="G20" s="9" t="n">
        <v>2700</v>
      </c>
      <c r="H20" s="11" t="n">
        <v>1082.4</v>
      </c>
      <c r="I20" s="11"/>
      <c r="J20" s="9" t="n">
        <f aca="false">SUM(G20:I20)</f>
        <v>3782.4</v>
      </c>
    </row>
    <row r="21" customFormat="false" ht="14.65" hidden="false" customHeight="false" outlineLevel="0" collapsed="false">
      <c r="A21" s="7" t="n">
        <v>18</v>
      </c>
      <c r="B21" s="8" t="s">
        <v>27</v>
      </c>
      <c r="C21" s="9" t="n">
        <v>6400</v>
      </c>
      <c r="D21" s="9"/>
      <c r="E21" s="9" t="n">
        <f aca="false">SUM(C21:D21)</f>
        <v>6400</v>
      </c>
      <c r="F21" s="10" t="n">
        <v>2463.87</v>
      </c>
      <c r="G21" s="9" t="n">
        <v>2700</v>
      </c>
      <c r="H21" s="11" t="n">
        <v>1123.2</v>
      </c>
      <c r="I21" s="11"/>
      <c r="J21" s="9" t="n">
        <f aca="false">SUM(G21:I21)</f>
        <v>3823.2</v>
      </c>
    </row>
    <row r="22" customFormat="false" ht="14.65" hidden="false" customHeight="false" outlineLevel="0" collapsed="false">
      <c r="A22" s="7" t="n">
        <v>19</v>
      </c>
      <c r="B22" s="8" t="s">
        <v>28</v>
      </c>
      <c r="C22" s="9" t="n">
        <v>6400</v>
      </c>
      <c r="D22" s="9"/>
      <c r="E22" s="9" t="n">
        <f aca="false">SUM(C22:D22)</f>
        <v>6400</v>
      </c>
      <c r="F22" s="10" t="n">
        <v>2712.67</v>
      </c>
      <c r="G22" s="9" t="n">
        <v>2700</v>
      </c>
      <c r="H22" s="11" t="n">
        <v>104</v>
      </c>
      <c r="I22" s="11"/>
      <c r="J22" s="9" t="n">
        <f aca="false">SUM(G22:I22)</f>
        <v>2804</v>
      </c>
    </row>
    <row r="23" customFormat="false" ht="14.65" hidden="false" customHeight="false" outlineLevel="0" collapsed="false">
      <c r="A23" s="7" t="n">
        <v>20</v>
      </c>
      <c r="B23" s="8" t="s">
        <v>29</v>
      </c>
      <c r="C23" s="9" t="n">
        <v>6400</v>
      </c>
      <c r="D23" s="9" t="n">
        <v>2105.4</v>
      </c>
      <c r="E23" s="9" t="n">
        <f aca="false">SUM(C23:D23)</f>
        <v>8505.4</v>
      </c>
      <c r="F23" s="10" t="n">
        <v>3865.65</v>
      </c>
      <c r="G23" s="9" t="n">
        <v>2700</v>
      </c>
      <c r="H23" s="11" t="n">
        <v>224</v>
      </c>
      <c r="I23" s="11"/>
      <c r="J23" s="9" t="n">
        <f aca="false">SUM(G23:I23)</f>
        <v>2924</v>
      </c>
    </row>
    <row r="24" customFormat="false" ht="14.65" hidden="false" customHeight="false" outlineLevel="0" collapsed="false">
      <c r="A24" s="7" t="n">
        <v>21</v>
      </c>
      <c r="B24" s="8" t="s">
        <v>30</v>
      </c>
      <c r="C24" s="9" t="n">
        <f aca="false">6400</f>
        <v>6400</v>
      </c>
      <c r="D24" s="9" t="n">
        <v>1435.5</v>
      </c>
      <c r="E24" s="9" t="n">
        <f aca="false">SUM(C24:D24)</f>
        <v>7835.5</v>
      </c>
      <c r="F24" s="10" t="n">
        <f aca="false">2606.91+846.94</f>
        <v>3453.85</v>
      </c>
      <c r="G24" s="9" t="n">
        <v>2700</v>
      </c>
      <c r="H24" s="11" t="n">
        <v>590.4</v>
      </c>
      <c r="I24" s="11" t="n">
        <v>-51.65</v>
      </c>
      <c r="J24" s="9" t="n">
        <f aca="false">SUM(G24:I24)</f>
        <v>3238.75</v>
      </c>
    </row>
    <row r="25" customFormat="false" ht="14.65" hidden="false" customHeight="false" outlineLevel="0" collapsed="false">
      <c r="A25" s="7" t="n">
        <v>22</v>
      </c>
      <c r="B25" s="8" t="s">
        <v>31</v>
      </c>
      <c r="C25" s="9" t="n">
        <v>6400</v>
      </c>
      <c r="D25" s="9" t="n">
        <v>957</v>
      </c>
      <c r="E25" s="9" t="n">
        <f aca="false">SUM(C25:D25)</f>
        <v>7357</v>
      </c>
      <c r="F25" s="10" t="n">
        <v>3066.68</v>
      </c>
      <c r="G25" s="9" t="n">
        <v>2700</v>
      </c>
      <c r="H25" s="11" t="n">
        <v>408</v>
      </c>
      <c r="I25" s="11"/>
      <c r="J25" s="9" t="n">
        <f aca="false">SUM(G25:I25)</f>
        <v>3108</v>
      </c>
    </row>
    <row r="26" customFormat="false" ht="14.65" hidden="false" customHeight="false" outlineLevel="0" collapsed="false">
      <c r="A26" s="7" t="n">
        <v>23</v>
      </c>
      <c r="B26" s="8" t="s">
        <v>32</v>
      </c>
      <c r="C26" s="9" t="n">
        <v>6400</v>
      </c>
      <c r="D26" s="9" t="n">
        <v>478.5</v>
      </c>
      <c r="E26" s="9" t="n">
        <f aca="false">SUM(C26:D26)</f>
        <v>6878.5</v>
      </c>
      <c r="F26" s="10" t="n">
        <v>2748.02</v>
      </c>
      <c r="G26" s="9" t="n">
        <v>2700</v>
      </c>
      <c r="H26" s="11" t="n">
        <v>511.2</v>
      </c>
      <c r="I26" s="11"/>
      <c r="J26" s="9" t="n">
        <f aca="false">SUM(G26:I26)</f>
        <v>3211.2</v>
      </c>
    </row>
    <row r="27" customFormat="false" ht="14.65" hidden="false" customHeight="false" outlineLevel="0" collapsed="false">
      <c r="A27" s="7" t="n">
        <v>24</v>
      </c>
      <c r="B27" s="8" t="s">
        <v>33</v>
      </c>
      <c r="C27" s="9" t="n">
        <v>6400</v>
      </c>
      <c r="D27" s="9"/>
      <c r="E27" s="9" t="n">
        <f aca="false">SUM(C27:D27)</f>
        <v>6400</v>
      </c>
      <c r="F27" s="10" t="n">
        <v>2452.87</v>
      </c>
      <c r="G27" s="9" t="n">
        <v>2700</v>
      </c>
      <c r="H27" s="11" t="n">
        <v>364.8</v>
      </c>
      <c r="I27" s="11"/>
      <c r="J27" s="9" t="n">
        <f aca="false">SUM(G27:I27)</f>
        <v>3064.8</v>
      </c>
    </row>
    <row r="28" customFormat="false" ht="14.65" hidden="false" customHeight="false" outlineLevel="0" collapsed="false">
      <c r="A28" s="7" t="n">
        <v>25</v>
      </c>
      <c r="B28" s="8" t="s">
        <v>34</v>
      </c>
      <c r="C28" s="9" t="n">
        <v>6400</v>
      </c>
      <c r="D28" s="9" t="n">
        <v>957</v>
      </c>
      <c r="E28" s="9" t="n">
        <f aca="false">SUM(C28:D28)</f>
        <v>7357</v>
      </c>
      <c r="F28" s="10" t="n">
        <f aca="false">1876.23+625.41*2</f>
        <v>3127.05</v>
      </c>
      <c r="G28" s="9" t="n">
        <v>2700</v>
      </c>
      <c r="H28" s="11" t="n">
        <v>738.4</v>
      </c>
      <c r="I28" s="11"/>
      <c r="J28" s="9" t="n">
        <f aca="false">SUM(G28:I28)</f>
        <v>3438.4</v>
      </c>
    </row>
    <row r="29" customFormat="false" ht="14.65" hidden="false" customHeight="false" outlineLevel="0" collapsed="false">
      <c r="A29" s="7" t="n">
        <v>26</v>
      </c>
      <c r="B29" s="8" t="s">
        <v>35</v>
      </c>
      <c r="C29" s="9" t="n">
        <v>6400</v>
      </c>
      <c r="D29" s="9"/>
      <c r="E29" s="9" t="n">
        <f aca="false">SUM(C29:D29)</f>
        <v>6400</v>
      </c>
      <c r="F29" s="10" t="n">
        <v>2618.91</v>
      </c>
      <c r="G29" s="9" t="n">
        <v>2700</v>
      </c>
      <c r="H29" s="11" t="n">
        <v>624</v>
      </c>
      <c r="I29" s="11"/>
      <c r="J29" s="9" t="n">
        <f aca="false">SUM(G29:I29)</f>
        <v>3324</v>
      </c>
    </row>
    <row r="30" customFormat="false" ht="14.65" hidden="false" customHeight="false" outlineLevel="0" collapsed="false">
      <c r="A30" s="7" t="n">
        <v>27</v>
      </c>
      <c r="B30" s="8" t="s">
        <v>36</v>
      </c>
      <c r="C30" s="9" t="n">
        <v>6400</v>
      </c>
      <c r="D30" s="9" t="n">
        <v>957</v>
      </c>
      <c r="E30" s="9" t="n">
        <f aca="false">SUM(C30:D30)</f>
        <v>7357</v>
      </c>
      <c r="F30" s="10" t="n">
        <v>3194.36</v>
      </c>
      <c r="G30" s="9" t="n">
        <v>2700</v>
      </c>
      <c r="H30" s="11" t="n">
        <v>656</v>
      </c>
      <c r="I30" s="11"/>
      <c r="J30" s="9" t="n">
        <f aca="false">SUM(G30:I30)</f>
        <v>3356</v>
      </c>
    </row>
    <row r="31" customFormat="false" ht="14.65" hidden="false" customHeight="false" outlineLevel="0" collapsed="false">
      <c r="A31" s="7" t="n">
        <v>28</v>
      </c>
      <c r="B31" s="8" t="s">
        <v>37</v>
      </c>
      <c r="C31" s="9" t="n">
        <v>6400</v>
      </c>
      <c r="D31" s="9" t="n">
        <v>478.5</v>
      </c>
      <c r="E31" s="9" t="n">
        <f aca="false">SUM(C31:D31)</f>
        <v>6878.5</v>
      </c>
      <c r="F31" s="10" t="n">
        <v>2743.62</v>
      </c>
      <c r="G31" s="9" t="n">
        <v>2700</v>
      </c>
      <c r="H31" s="11" t="n">
        <v>123.2</v>
      </c>
      <c r="I31" s="11"/>
      <c r="J31" s="9" t="n">
        <f aca="false">SUM(G31:I31)</f>
        <v>2823.2</v>
      </c>
    </row>
    <row r="32" customFormat="false" ht="14.65" hidden="false" customHeight="false" outlineLevel="0" collapsed="false">
      <c r="A32" s="7" t="n">
        <v>29</v>
      </c>
      <c r="B32" s="8" t="s">
        <v>38</v>
      </c>
      <c r="C32" s="9" t="n">
        <v>6400</v>
      </c>
      <c r="D32" s="9"/>
      <c r="E32" s="9" t="n">
        <f aca="false">SUM(C32:D32)</f>
        <v>6400</v>
      </c>
      <c r="F32" s="10" t="n">
        <v>2446.7</v>
      </c>
      <c r="G32" s="9" t="n">
        <v>2700</v>
      </c>
      <c r="H32" s="11" t="n">
        <v>467.2</v>
      </c>
      <c r="I32" s="11"/>
      <c r="J32" s="9" t="n">
        <f aca="false">SUM(G32:I32)</f>
        <v>3167.2</v>
      </c>
    </row>
    <row r="33" customFormat="false" ht="14.65" hidden="false" customHeight="false" outlineLevel="0" collapsed="false">
      <c r="A33" s="7" t="n">
        <v>30</v>
      </c>
      <c r="B33" s="8" t="s">
        <v>39</v>
      </c>
      <c r="C33" s="9" t="n">
        <v>6400</v>
      </c>
      <c r="D33" s="9" t="n">
        <v>1148.4</v>
      </c>
      <c r="E33" s="9" t="n">
        <f aca="false">SUM(C33:D33)</f>
        <v>7548.4</v>
      </c>
      <c r="F33" s="10" t="n">
        <v>3305.26</v>
      </c>
      <c r="G33" s="9" t="n">
        <v>2700</v>
      </c>
      <c r="H33" s="11" t="n">
        <v>1144</v>
      </c>
      <c r="I33" s="15"/>
      <c r="J33" s="9" t="n">
        <f aca="false">SUM(G33:I33)</f>
        <v>3844</v>
      </c>
    </row>
    <row r="34" customFormat="false" ht="14.65" hidden="false" customHeight="false" outlineLevel="0" collapsed="false">
      <c r="A34" s="7" t="n">
        <v>31</v>
      </c>
      <c r="B34" s="8" t="s">
        <v>40</v>
      </c>
      <c r="C34" s="9" t="n">
        <v>6400</v>
      </c>
      <c r="D34" s="9" t="n">
        <v>957</v>
      </c>
      <c r="E34" s="9" t="n">
        <f aca="false">SUM(C34:D34)</f>
        <v>7357</v>
      </c>
      <c r="F34" s="10" t="n">
        <v>3194.35</v>
      </c>
      <c r="G34" s="9" t="n">
        <v>2700</v>
      </c>
      <c r="H34" s="11" t="n">
        <v>582.4</v>
      </c>
      <c r="I34" s="15"/>
      <c r="J34" s="9" t="n">
        <f aca="false">SUM(G34:I34)</f>
        <v>3282.4</v>
      </c>
    </row>
    <row r="35" customFormat="false" ht="14.65" hidden="false" customHeight="false" outlineLevel="0" collapsed="false">
      <c r="A35" s="7" t="n">
        <v>32</v>
      </c>
      <c r="B35" s="8" t="s">
        <v>41</v>
      </c>
      <c r="C35" s="9" t="n">
        <v>6400</v>
      </c>
      <c r="D35" s="13"/>
      <c r="E35" s="9" t="n">
        <f aca="false">SUM(C35:D35)</f>
        <v>6400</v>
      </c>
      <c r="F35" s="10" t="n">
        <v>2608.24</v>
      </c>
      <c r="G35" s="9" t="n">
        <v>2700</v>
      </c>
      <c r="H35" s="11" t="n">
        <v>1388.8</v>
      </c>
      <c r="I35" s="15"/>
      <c r="J35" s="9" t="n">
        <f aca="false">SUM(G35:I35)</f>
        <v>4088.8</v>
      </c>
    </row>
    <row r="36" customFormat="false" ht="14.65" hidden="false" customHeight="false" outlineLevel="0" collapsed="false">
      <c r="A36" s="7" t="n">
        <v>33</v>
      </c>
      <c r="B36" s="14" t="s">
        <v>42</v>
      </c>
      <c r="C36" s="9" t="n">
        <v>6400</v>
      </c>
      <c r="D36" s="9" t="n">
        <v>478.5</v>
      </c>
      <c r="E36" s="9" t="n">
        <f aca="false">SUM(C36:D36)</f>
        <v>6878.5</v>
      </c>
      <c r="F36" s="10" t="n">
        <v>2748.02</v>
      </c>
      <c r="G36" s="9" t="n">
        <v>2700</v>
      </c>
      <c r="H36" s="11" t="n">
        <v>390.4</v>
      </c>
      <c r="I36" s="15"/>
      <c r="J36" s="9" t="n">
        <f aca="false">SUM(G36:I36)</f>
        <v>3090.4</v>
      </c>
    </row>
    <row r="37" customFormat="false" ht="14.65" hidden="false" customHeight="false" outlineLevel="0" collapsed="false">
      <c r="A37" s="7" t="n">
        <v>34</v>
      </c>
      <c r="B37" s="14" t="s">
        <v>43</v>
      </c>
      <c r="C37" s="9" t="n">
        <v>6400</v>
      </c>
      <c r="D37" s="9" t="n">
        <v>1435.5</v>
      </c>
      <c r="E37" s="9" t="n">
        <f aca="false">SUM(C37:D37)</f>
        <v>7835.5</v>
      </c>
      <c r="F37" s="10" t="n">
        <f aca="false">2600.71+846.94</f>
        <v>3447.65</v>
      </c>
      <c r="G37" s="9" t="n">
        <v>2700</v>
      </c>
      <c r="H37" s="11" t="n">
        <v>468</v>
      </c>
      <c r="I37" s="15"/>
      <c r="J37" s="9" t="n">
        <f aca="false">SUM(G37:I37)</f>
        <v>3168</v>
      </c>
    </row>
    <row r="38" customFormat="false" ht="14.65" hidden="false" customHeight="false" outlineLevel="0" collapsed="false">
      <c r="A38" s="7" t="n">
        <v>35</v>
      </c>
      <c r="B38" s="14" t="s">
        <v>44</v>
      </c>
      <c r="C38" s="9" t="n">
        <v>6400</v>
      </c>
      <c r="D38" s="9" t="n">
        <v>478.5</v>
      </c>
      <c r="E38" s="9" t="n">
        <f aca="false">SUM(C38:D38)</f>
        <v>6878.5</v>
      </c>
      <c r="F38" s="10" t="n">
        <v>2748.02</v>
      </c>
      <c r="G38" s="9" t="n">
        <v>2700</v>
      </c>
      <c r="H38" s="11" t="n">
        <v>395.2</v>
      </c>
      <c r="I38" s="15"/>
      <c r="J38" s="9" t="n">
        <f aca="false">SUM(G38:I38)</f>
        <v>3095.2</v>
      </c>
    </row>
    <row r="39" customFormat="false" ht="14.65" hidden="false" customHeight="false" outlineLevel="0" collapsed="false">
      <c r="A39" s="7" t="n">
        <v>36</v>
      </c>
      <c r="B39" s="14" t="s">
        <v>45</v>
      </c>
      <c r="C39" s="9" t="n">
        <v>6400</v>
      </c>
      <c r="D39" s="9" t="n">
        <v>478.5</v>
      </c>
      <c r="E39" s="9" t="n">
        <f aca="false">SUM(C39:D39)</f>
        <v>6878.5</v>
      </c>
      <c r="F39" s="10" t="n">
        <v>2735.06</v>
      </c>
      <c r="G39" s="9" t="n">
        <v>2700</v>
      </c>
      <c r="H39" s="11" t="n">
        <v>585.6</v>
      </c>
      <c r="I39" s="15"/>
      <c r="J39" s="9" t="n">
        <f aca="false">SUM(G39:I39)</f>
        <v>3285.6</v>
      </c>
    </row>
    <row r="40" customFormat="false" ht="14.65" hidden="false" customHeight="false" outlineLevel="0" collapsed="false">
      <c r="A40" s="7" t="n">
        <v>37</v>
      </c>
      <c r="B40" s="14" t="s">
        <v>46</v>
      </c>
      <c r="C40" s="9" t="n">
        <v>6400</v>
      </c>
      <c r="D40" s="9" t="n">
        <v>478.5</v>
      </c>
      <c r="E40" s="9" t="n">
        <f aca="false">SUM(C40:D40)</f>
        <v>6878.5</v>
      </c>
      <c r="F40" s="10" t="n">
        <v>2840.15</v>
      </c>
      <c r="G40" s="9" t="n">
        <v>2700</v>
      </c>
      <c r="H40" s="11" t="n">
        <v>341.6</v>
      </c>
      <c r="I40" s="15"/>
      <c r="J40" s="9" t="n">
        <f aca="false">SUM(G40:I40)</f>
        <v>3041.6</v>
      </c>
    </row>
    <row r="41" customFormat="false" ht="14.65" hidden="false" customHeight="false" outlineLevel="0" collapsed="false">
      <c r="J41" s="16"/>
    </row>
    <row r="44" customFormat="false" ht="12.8" hidden="false" customHeight="false" outlineLevel="0" collapsed="false">
      <c r="A44" s="0" t="s">
        <v>47</v>
      </c>
      <c r="B44" s="0" t="s">
        <v>48</v>
      </c>
    </row>
    <row r="45" customFormat="false" ht="12.8" hidden="false" customHeight="false" outlineLevel="0" collapsed="false">
      <c r="B45" s="0" t="s">
        <v>49</v>
      </c>
    </row>
    <row r="46" customFormat="false" ht="12.8" hidden="false" customHeight="false" outlineLevel="0" collapsed="false">
      <c r="B46" s="0" t="s">
        <v>50</v>
      </c>
    </row>
    <row r="47" customFormat="false" ht="12.8" hidden="false" customHeight="false" outlineLevel="0" collapsed="false">
      <c r="B47" s="0" t="s">
        <v>51</v>
      </c>
    </row>
    <row r="48" customFormat="false" ht="12.8" hidden="false" customHeight="false" outlineLevel="0" collapsed="false">
      <c r="B48" s="0" t="s">
        <v>52</v>
      </c>
    </row>
    <row r="49" customFormat="false" ht="12.8" hidden="false" customHeight="false" outlineLevel="0" collapsed="false">
      <c r="B49" s="0" t="s">
        <v>53</v>
      </c>
    </row>
  </sheetData>
  <mergeCells count="1">
    <mergeCell ref="A1:J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49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D24" activeCellId="0" sqref="D24"/>
    </sheetView>
  </sheetViews>
  <sheetFormatPr defaultRowHeight="12.8" zeroHeight="false" outlineLevelRow="0" outlineLevelCol="0"/>
  <cols>
    <col collapsed="false" customWidth="true" hidden="false" outlineLevel="0" max="1" min="1" style="0" width="8.14"/>
    <col collapsed="false" customWidth="true" hidden="false" outlineLevel="0" max="2" min="2" style="0" width="23.88"/>
    <col collapsed="false" customWidth="true" hidden="false" outlineLevel="0" max="3" min="3" style="0" width="10.58"/>
    <col collapsed="false" customWidth="true" hidden="false" outlineLevel="0" max="4" min="4" style="0" width="11.3"/>
    <col collapsed="false" customWidth="true" hidden="false" outlineLevel="0" max="5" min="5" style="0" width="10.42"/>
    <col collapsed="false" customWidth="true" hidden="false" outlineLevel="0" max="6" min="6" style="0" width="11.86"/>
    <col collapsed="false" customWidth="true" hidden="false" outlineLevel="0" max="7" min="7" style="0" width="12.57"/>
    <col collapsed="false" customWidth="true" hidden="false" outlineLevel="0" max="8" min="8" style="0" width="13.19"/>
    <col collapsed="false" customWidth="true" hidden="true" outlineLevel="0" max="9" min="9" style="0" width="12.1"/>
    <col collapsed="false" customWidth="true" hidden="false" outlineLevel="0" max="10" min="10" style="0" width="11.81"/>
    <col collapsed="false" customWidth="true" hidden="false" outlineLevel="0" max="11" min="11" style="0" width="8.67"/>
    <col collapsed="false" customWidth="true" hidden="false" outlineLevel="0" max="1022" min="12" style="0" width="8.71"/>
    <col collapsed="false" customWidth="true" hidden="false" outlineLevel="0" max="1025" min="1023" style="0" width="8.67"/>
  </cols>
  <sheetData>
    <row r="1" customFormat="false" ht="12.8" hidden="false" customHeight="false" outlineLevel="0" collapsed="false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</row>
    <row r="3" customFormat="false" ht="100.5" hidden="false" customHeight="true" outlineLevel="0" collapsed="false">
      <c r="A3" s="2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4" t="s">
        <v>6</v>
      </c>
      <c r="G3" s="5" t="s">
        <v>7</v>
      </c>
      <c r="H3" s="5" t="s">
        <v>8</v>
      </c>
      <c r="I3" s="5" t="s">
        <v>55</v>
      </c>
      <c r="J3" s="6" t="s">
        <v>9</v>
      </c>
    </row>
    <row r="4" customFormat="false" ht="14.65" hidden="false" customHeight="false" outlineLevel="0" collapsed="false">
      <c r="A4" s="7" t="n">
        <v>1</v>
      </c>
      <c r="B4" s="8" t="s">
        <v>10</v>
      </c>
      <c r="C4" s="9" t="n">
        <v>6400</v>
      </c>
      <c r="D4" s="9" t="n">
        <v>2392.5</v>
      </c>
      <c r="E4" s="9" t="n">
        <f aca="false">SUM(C4:D4)</f>
        <v>8792.5</v>
      </c>
      <c r="F4" s="10" t="n">
        <f aca="false">2593.02+1411.57</f>
        <v>4004.59</v>
      </c>
      <c r="G4" s="9" t="n">
        <v>2700</v>
      </c>
      <c r="H4" s="11" t="n">
        <v>640</v>
      </c>
      <c r="I4" s="11"/>
      <c r="J4" s="9" t="n">
        <f aca="false">SUM(G4:I4)</f>
        <v>3340</v>
      </c>
    </row>
    <row r="5" customFormat="false" ht="14.65" hidden="false" customHeight="false" outlineLevel="0" collapsed="false">
      <c r="A5" s="7" t="n">
        <v>2</v>
      </c>
      <c r="B5" s="8" t="s">
        <v>11</v>
      </c>
      <c r="C5" s="9" t="n">
        <v>6400</v>
      </c>
      <c r="D5" s="9" t="n">
        <v>1435.5</v>
      </c>
      <c r="E5" s="9" t="n">
        <f aca="false">SUM(C5:D5)</f>
        <v>7835.5</v>
      </c>
      <c r="F5" s="10" t="n">
        <f aca="false">2597.34+890.01</f>
        <v>3487.35</v>
      </c>
      <c r="G5" s="9" t="n">
        <v>2700</v>
      </c>
      <c r="H5" s="11" t="n">
        <v>780.8</v>
      </c>
      <c r="I5" s="11"/>
      <c r="J5" s="9" t="n">
        <f aca="false">SUM(G5:I5)</f>
        <v>3480.8</v>
      </c>
    </row>
    <row r="6" customFormat="false" ht="14.65" hidden="false" customHeight="false" outlineLevel="0" collapsed="false">
      <c r="A6" s="7" t="n">
        <v>3</v>
      </c>
      <c r="B6" s="8" t="s">
        <v>12</v>
      </c>
      <c r="C6" s="9" t="n">
        <v>6400</v>
      </c>
      <c r="D6" s="9" t="n">
        <v>957</v>
      </c>
      <c r="E6" s="9" t="n">
        <f aca="false">SUM(C6:D6)</f>
        <v>7357</v>
      </c>
      <c r="F6" s="10" t="n">
        <v>3191.52</v>
      </c>
      <c r="G6" s="9" t="n">
        <v>2700</v>
      </c>
      <c r="H6" s="11" t="n">
        <v>1279.2</v>
      </c>
      <c r="I6" s="11"/>
      <c r="J6" s="9" t="n">
        <f aca="false">SUM(G6:I6)</f>
        <v>3979.2</v>
      </c>
    </row>
    <row r="7" customFormat="false" ht="14.65" hidden="false" customHeight="false" outlineLevel="0" collapsed="false">
      <c r="A7" s="7" t="n">
        <v>4</v>
      </c>
      <c r="B7" s="8" t="s">
        <v>13</v>
      </c>
      <c r="C7" s="9" t="n">
        <v>6400</v>
      </c>
      <c r="D7" s="9"/>
      <c r="E7" s="9" t="n">
        <f aca="false">SUM(C7:D7)</f>
        <v>6400</v>
      </c>
      <c r="F7" s="10" t="n">
        <v>2605.02</v>
      </c>
      <c r="G7" s="9" t="n">
        <v>2700</v>
      </c>
      <c r="H7" s="11" t="n">
        <v>792</v>
      </c>
      <c r="I7" s="11"/>
      <c r="J7" s="9" t="n">
        <f aca="false">SUM(G7:I7)</f>
        <v>3492</v>
      </c>
    </row>
    <row r="8" customFormat="false" ht="14.65" hidden="false" customHeight="false" outlineLevel="0" collapsed="false">
      <c r="A8" s="7" t="n">
        <v>5</v>
      </c>
      <c r="B8" s="8" t="s">
        <v>14</v>
      </c>
      <c r="C8" s="9" t="n">
        <v>6400</v>
      </c>
      <c r="D8" s="9"/>
      <c r="E8" s="9" t="n">
        <f aca="false">SUM(C8:D8)</f>
        <v>6400</v>
      </c>
      <c r="F8" s="10" t="n">
        <v>2450.54</v>
      </c>
      <c r="G8" s="9" t="n">
        <v>2700</v>
      </c>
      <c r="H8" s="11" t="n">
        <v>152</v>
      </c>
      <c r="I8" s="11"/>
      <c r="J8" s="9" t="n">
        <f aca="false">SUM(G8:I8)</f>
        <v>2852</v>
      </c>
    </row>
    <row r="9" customFormat="false" ht="14.65" hidden="false" customHeight="false" outlineLevel="0" collapsed="false">
      <c r="A9" s="7" t="n">
        <v>6</v>
      </c>
      <c r="B9" s="8" t="s">
        <v>15</v>
      </c>
      <c r="C9" s="9" t="n">
        <v>6400</v>
      </c>
      <c r="D9" s="9"/>
      <c r="E9" s="9" t="n">
        <f aca="false">SUM(C9:D9)</f>
        <v>6400</v>
      </c>
      <c r="F9" s="10" t="n">
        <v>2607.25</v>
      </c>
      <c r="G9" s="9" t="n">
        <v>2700</v>
      </c>
      <c r="H9" s="11" t="n">
        <v>863.2</v>
      </c>
      <c r="I9" s="11"/>
      <c r="J9" s="9" t="n">
        <f aca="false">SUM(G9:I9)</f>
        <v>3563.2</v>
      </c>
    </row>
    <row r="10" customFormat="false" ht="14.65" hidden="false" customHeight="false" outlineLevel="0" collapsed="false">
      <c r="A10" s="7" t="n">
        <v>7</v>
      </c>
      <c r="B10" s="8" t="s">
        <v>16</v>
      </c>
      <c r="C10" s="9" t="n">
        <v>6400</v>
      </c>
      <c r="D10" s="9" t="n">
        <v>1435.5</v>
      </c>
      <c r="E10" s="9" t="n">
        <f aca="false">SUM(C10:D10)</f>
        <v>7835.5</v>
      </c>
      <c r="F10" s="10" t="n">
        <f aca="false">2597.34+846.94</f>
        <v>3444.28</v>
      </c>
      <c r="G10" s="9" t="n">
        <v>2700</v>
      </c>
      <c r="H10" s="11" t="n">
        <v>1176</v>
      </c>
      <c r="I10" s="11"/>
      <c r="J10" s="9" t="n">
        <f aca="false">SUM(G10:I10)</f>
        <v>3876</v>
      </c>
    </row>
    <row r="11" customFormat="false" ht="14.65" hidden="false" customHeight="false" outlineLevel="0" collapsed="false">
      <c r="A11" s="7" t="n">
        <v>8</v>
      </c>
      <c r="B11" s="8" t="s">
        <v>17</v>
      </c>
      <c r="C11" s="9" t="n">
        <v>6400</v>
      </c>
      <c r="D11" s="9" t="n">
        <v>1148.4</v>
      </c>
      <c r="E11" s="9" t="n">
        <f aca="false">SUM(C11:D11)</f>
        <v>7548.4</v>
      </c>
      <c r="F11" s="10" t="n">
        <v>3012.43</v>
      </c>
      <c r="G11" s="9" t="n">
        <v>2700</v>
      </c>
      <c r="H11" s="11" t="n">
        <v>796.8</v>
      </c>
      <c r="I11" s="11"/>
      <c r="J11" s="9" t="n">
        <f aca="false">SUM(G11:I11)</f>
        <v>3496.8</v>
      </c>
    </row>
    <row r="12" customFormat="false" ht="14.65" hidden="false" customHeight="false" outlineLevel="0" collapsed="false">
      <c r="A12" s="7" t="n">
        <v>9</v>
      </c>
      <c r="B12" s="8" t="s">
        <v>18</v>
      </c>
      <c r="C12" s="9" t="n">
        <v>6400</v>
      </c>
      <c r="D12" s="9"/>
      <c r="E12" s="9" t="n">
        <f aca="false">SUM(C12:D12)</f>
        <v>6400</v>
      </c>
      <c r="F12" s="10" t="n">
        <v>2606.14</v>
      </c>
      <c r="G12" s="9" t="n">
        <v>2700</v>
      </c>
      <c r="H12" s="11" t="n">
        <v>312.8</v>
      </c>
      <c r="I12" s="11"/>
      <c r="J12" s="9" t="n">
        <f aca="false">SUM(G12:I12)</f>
        <v>3012.8</v>
      </c>
    </row>
    <row r="13" customFormat="false" ht="14.65" hidden="false" customHeight="false" outlineLevel="0" collapsed="false">
      <c r="A13" s="7" t="n">
        <v>10</v>
      </c>
      <c r="B13" s="8" t="s">
        <v>19</v>
      </c>
      <c r="C13" s="9" t="n">
        <v>6400</v>
      </c>
      <c r="D13" s="9"/>
      <c r="E13" s="9" t="n">
        <f aca="false">SUM(C13:D13)</f>
        <v>6400</v>
      </c>
      <c r="F13" s="10" t="n">
        <v>2611.71</v>
      </c>
      <c r="G13" s="9" t="n">
        <v>2700</v>
      </c>
      <c r="H13" s="11" t="n">
        <v>468</v>
      </c>
      <c r="I13" s="11"/>
      <c r="J13" s="9" t="n">
        <f aca="false">SUM(G13:I13)</f>
        <v>3168</v>
      </c>
    </row>
    <row r="14" customFormat="false" ht="14.65" hidden="false" customHeight="false" outlineLevel="0" collapsed="false">
      <c r="A14" s="7" t="n">
        <v>11</v>
      </c>
      <c r="B14" s="8" t="s">
        <v>20</v>
      </c>
      <c r="C14" s="9" t="n">
        <v>6400</v>
      </c>
      <c r="D14" s="9"/>
      <c r="E14" s="9" t="n">
        <f aca="false">SUM(C14:D14)</f>
        <v>6400</v>
      </c>
      <c r="F14" s="10" t="n">
        <v>2442.56</v>
      </c>
      <c r="G14" s="9" t="n">
        <v>2700</v>
      </c>
      <c r="H14" s="11" t="n">
        <v>324</v>
      </c>
      <c r="I14" s="11"/>
      <c r="J14" s="9" t="n">
        <f aca="false">SUM(G14:I14)</f>
        <v>3024</v>
      </c>
    </row>
    <row r="15" customFormat="false" ht="14.65" hidden="false" customHeight="false" outlineLevel="0" collapsed="false">
      <c r="A15" s="7" t="n">
        <v>12</v>
      </c>
      <c r="B15" s="8" t="s">
        <v>21</v>
      </c>
      <c r="C15" s="9" t="n">
        <v>6400</v>
      </c>
      <c r="D15" s="9"/>
      <c r="E15" s="9" t="n">
        <f aca="false">SUM(C15:D15)</f>
        <v>6400</v>
      </c>
      <c r="F15" s="10" t="n">
        <v>2605.24</v>
      </c>
      <c r="G15" s="9" t="n">
        <v>2700</v>
      </c>
      <c r="H15" s="11" t="n">
        <v>451.2</v>
      </c>
      <c r="I15" s="11"/>
      <c r="J15" s="9" t="n">
        <f aca="false">SUM(G15:I15)</f>
        <v>3151.2</v>
      </c>
    </row>
    <row r="16" customFormat="false" ht="14.65" hidden="false" customHeight="false" outlineLevel="0" collapsed="false">
      <c r="A16" s="7" t="n">
        <v>13</v>
      </c>
      <c r="B16" s="8" t="s">
        <v>22</v>
      </c>
      <c r="C16" s="9" t="n">
        <v>6400</v>
      </c>
      <c r="D16" s="9"/>
      <c r="E16" s="9" t="n">
        <f aca="false">SUM(C16:D16)</f>
        <v>6400</v>
      </c>
      <c r="F16" s="10" t="n">
        <v>2605.02</v>
      </c>
      <c r="G16" s="9" t="n">
        <v>2700</v>
      </c>
      <c r="H16" s="11" t="n">
        <v>712.8</v>
      </c>
      <c r="I16" s="11"/>
      <c r="J16" s="9" t="n">
        <f aca="false">SUM(G16:I16)</f>
        <v>3412.8</v>
      </c>
    </row>
    <row r="17" customFormat="false" ht="14.65" hidden="false" customHeight="false" outlineLevel="0" collapsed="false">
      <c r="A17" s="7" t="n">
        <v>14</v>
      </c>
      <c r="B17" s="8" t="s">
        <v>23</v>
      </c>
      <c r="C17" s="9" t="n">
        <v>6400</v>
      </c>
      <c r="D17" s="9"/>
      <c r="E17" s="9" t="n">
        <f aca="false">SUM(C17:D17)</f>
        <v>6400</v>
      </c>
      <c r="F17" s="10" t="n">
        <v>2605.02</v>
      </c>
      <c r="G17" s="9" t="n">
        <v>2700</v>
      </c>
      <c r="H17" s="11" t="n">
        <v>292</v>
      </c>
      <c r="I17" s="11"/>
      <c r="J17" s="9" t="n">
        <f aca="false">SUM(G17:I17)</f>
        <v>2992</v>
      </c>
    </row>
    <row r="18" customFormat="false" ht="14.65" hidden="false" customHeight="false" outlineLevel="0" collapsed="false">
      <c r="A18" s="7" t="n">
        <v>15</v>
      </c>
      <c r="B18" s="8" t="s">
        <v>24</v>
      </c>
      <c r="C18" s="9" t="n">
        <v>6400</v>
      </c>
      <c r="D18" s="9" t="n">
        <v>1626.9</v>
      </c>
      <c r="E18" s="9" t="n">
        <f aca="false">SUM(C18:D18)</f>
        <v>8026.9</v>
      </c>
      <c r="F18" s="10" t="n">
        <f aca="false">2641.31+1008.68</f>
        <v>3649.99</v>
      </c>
      <c r="G18" s="9" t="n">
        <v>2700</v>
      </c>
      <c r="H18" s="11" t="n">
        <v>732</v>
      </c>
      <c r="I18" s="11"/>
      <c r="J18" s="9" t="n">
        <f aca="false">SUM(G18:I18)</f>
        <v>3432</v>
      </c>
    </row>
    <row r="19" customFormat="false" ht="14.65" hidden="false" customHeight="false" outlineLevel="0" collapsed="false">
      <c r="A19" s="7" t="n">
        <v>16</v>
      </c>
      <c r="B19" s="8" t="s">
        <v>25</v>
      </c>
      <c r="C19" s="9" t="n">
        <v>6400</v>
      </c>
      <c r="D19" s="9" t="n">
        <v>478.5</v>
      </c>
      <c r="E19" s="9" t="n">
        <f aca="false">SUM(C19:D19)</f>
        <v>6878.5</v>
      </c>
      <c r="F19" s="10" t="n">
        <v>2591.48</v>
      </c>
      <c r="G19" s="9" t="n">
        <v>2700</v>
      </c>
      <c r="H19" s="11" t="n">
        <v>885.6</v>
      </c>
      <c r="I19" s="11"/>
      <c r="J19" s="9" t="n">
        <f aca="false">SUM(G19:I19)</f>
        <v>3585.6</v>
      </c>
    </row>
    <row r="20" customFormat="false" ht="14.65" hidden="false" customHeight="false" outlineLevel="0" collapsed="false">
      <c r="A20" s="7" t="n">
        <v>17</v>
      </c>
      <c r="B20" s="8" t="s">
        <v>26</v>
      </c>
      <c r="C20" s="9" t="n">
        <v>6400</v>
      </c>
      <c r="D20" s="9" t="n">
        <v>1435.5</v>
      </c>
      <c r="E20" s="9" t="n">
        <f aca="false">SUM(C20:D20)</f>
        <v>7835.5</v>
      </c>
      <c r="F20" s="10" t="n">
        <f aca="false">2597.34+846.94</f>
        <v>3444.28</v>
      </c>
      <c r="G20" s="9" t="n">
        <v>2700</v>
      </c>
      <c r="H20" s="11" t="n">
        <v>1180.8</v>
      </c>
      <c r="I20" s="11"/>
      <c r="J20" s="9" t="n">
        <f aca="false">SUM(G20:I20)</f>
        <v>3880.8</v>
      </c>
    </row>
    <row r="21" customFormat="false" ht="14.65" hidden="false" customHeight="false" outlineLevel="0" collapsed="false">
      <c r="A21" s="7" t="n">
        <v>18</v>
      </c>
      <c r="B21" s="8" t="s">
        <v>27</v>
      </c>
      <c r="C21" s="9" t="n">
        <v>6400</v>
      </c>
      <c r="D21" s="9"/>
      <c r="E21" s="9" t="n">
        <f aca="false">SUM(C21:D21)</f>
        <v>6400</v>
      </c>
      <c r="F21" s="10" t="n">
        <v>2442.56</v>
      </c>
      <c r="G21" s="9" t="n">
        <v>2700</v>
      </c>
      <c r="H21" s="11" t="n">
        <v>1248</v>
      </c>
      <c r="I21" s="11"/>
      <c r="J21" s="9" t="n">
        <f aca="false">SUM(G21:I21)</f>
        <v>3948</v>
      </c>
    </row>
    <row r="22" customFormat="false" ht="14.65" hidden="false" customHeight="false" outlineLevel="0" collapsed="false">
      <c r="A22" s="7" t="n">
        <v>19</v>
      </c>
      <c r="B22" s="8" t="s">
        <v>28</v>
      </c>
      <c r="C22" s="9" t="n">
        <v>6400</v>
      </c>
      <c r="D22" s="9"/>
      <c r="E22" s="9" t="n">
        <f aca="false">SUM(C22:D22)</f>
        <v>6400</v>
      </c>
      <c r="F22" s="10" t="n">
        <v>2698.81</v>
      </c>
      <c r="G22" s="9" t="n">
        <v>2700</v>
      </c>
      <c r="H22" s="11" t="n">
        <v>160</v>
      </c>
      <c r="I22" s="11"/>
      <c r="J22" s="9" t="n">
        <f aca="false">SUM(G22:I22)</f>
        <v>2860</v>
      </c>
    </row>
    <row r="23" customFormat="false" ht="14.65" hidden="false" customHeight="false" outlineLevel="0" collapsed="false">
      <c r="A23" s="7" t="n">
        <v>20</v>
      </c>
      <c r="B23" s="8" t="s">
        <v>29</v>
      </c>
      <c r="C23" s="9" t="n">
        <v>6400</v>
      </c>
      <c r="D23" s="9" t="n">
        <v>2105.4</v>
      </c>
      <c r="E23" s="9" t="n">
        <f aca="false">SUM(C23:D23)</f>
        <v>8505.4</v>
      </c>
      <c r="F23" s="10" t="n">
        <v>3861.91</v>
      </c>
      <c r="G23" s="9" t="n">
        <v>2700</v>
      </c>
      <c r="H23" s="11" t="n">
        <v>256</v>
      </c>
      <c r="I23" s="11"/>
      <c r="J23" s="9" t="n">
        <f aca="false">SUM(G23:I23)</f>
        <v>2956</v>
      </c>
    </row>
    <row r="24" customFormat="false" ht="14.65" hidden="false" customHeight="false" outlineLevel="0" collapsed="false">
      <c r="A24" s="7" t="n">
        <v>21</v>
      </c>
      <c r="B24" s="8" t="s">
        <v>30</v>
      </c>
      <c r="C24" s="9" t="n">
        <f aca="false">6400</f>
        <v>6400</v>
      </c>
      <c r="D24" s="9" t="n">
        <v>1435.5</v>
      </c>
      <c r="E24" s="9" t="n">
        <f aca="false">SUM(C24:D24)</f>
        <v>7835.5</v>
      </c>
      <c r="F24" s="10" t="n">
        <f aca="false">2604.44+846.94</f>
        <v>3451.38</v>
      </c>
      <c r="G24" s="9" t="n">
        <v>2700</v>
      </c>
      <c r="H24" s="11" t="n">
        <v>1279.2</v>
      </c>
      <c r="I24" s="11"/>
      <c r="J24" s="9" t="n">
        <f aca="false">SUM(G24:I24)</f>
        <v>3979.2</v>
      </c>
    </row>
    <row r="25" customFormat="false" ht="14.65" hidden="false" customHeight="false" outlineLevel="0" collapsed="false">
      <c r="A25" s="7" t="n">
        <v>22</v>
      </c>
      <c r="B25" s="8" t="s">
        <v>31</v>
      </c>
      <c r="C25" s="9" t="n">
        <v>6400</v>
      </c>
      <c r="D25" s="9" t="n">
        <v>957</v>
      </c>
      <c r="E25" s="9" t="n">
        <f aca="false">SUM(C25:D25)</f>
        <v>7357</v>
      </c>
      <c r="F25" s="10" t="n">
        <v>3047.15</v>
      </c>
      <c r="G25" s="9" t="n">
        <v>2700</v>
      </c>
      <c r="H25" s="11" t="n">
        <v>408</v>
      </c>
      <c r="I25" s="11"/>
      <c r="J25" s="9" t="n">
        <f aca="false">SUM(G25:I25)</f>
        <v>3108</v>
      </c>
    </row>
    <row r="26" customFormat="false" ht="14.65" hidden="false" customHeight="false" outlineLevel="0" collapsed="false">
      <c r="A26" s="7" t="n">
        <v>23</v>
      </c>
      <c r="B26" s="8" t="s">
        <v>32</v>
      </c>
      <c r="C26" s="9" t="n">
        <v>6400</v>
      </c>
      <c r="D26" s="9" t="n">
        <v>478.5</v>
      </c>
      <c r="E26" s="9" t="n">
        <f aca="false">SUM(C26:D26)</f>
        <v>6878.5</v>
      </c>
      <c r="F26" s="10" t="n">
        <v>2745.47</v>
      </c>
      <c r="G26" s="9" t="n">
        <v>2700</v>
      </c>
      <c r="H26" s="11" t="n">
        <v>511.2</v>
      </c>
      <c r="I26" s="11"/>
      <c r="J26" s="9" t="n">
        <f aca="false">SUM(G26:I26)</f>
        <v>3211.2</v>
      </c>
    </row>
    <row r="27" customFormat="false" ht="14.65" hidden="false" customHeight="false" outlineLevel="0" collapsed="false">
      <c r="A27" s="7" t="n">
        <v>24</v>
      </c>
      <c r="B27" s="8" t="s">
        <v>33</v>
      </c>
      <c r="C27" s="9" t="n">
        <v>6400</v>
      </c>
      <c r="D27" s="9"/>
      <c r="E27" s="9" t="n">
        <f aca="false">SUM(C27:D27)</f>
        <v>6400</v>
      </c>
      <c r="F27" s="10" t="n">
        <v>2450.54</v>
      </c>
      <c r="G27" s="9" t="n">
        <v>2700</v>
      </c>
      <c r="H27" s="11" t="n">
        <v>425.6</v>
      </c>
      <c r="I27" s="11"/>
      <c r="J27" s="9" t="n">
        <f aca="false">SUM(G27:I27)</f>
        <v>3125.6</v>
      </c>
    </row>
    <row r="28" customFormat="false" ht="14.65" hidden="false" customHeight="false" outlineLevel="0" collapsed="false">
      <c r="A28" s="7" t="n">
        <v>25</v>
      </c>
      <c r="B28" s="8" t="s">
        <v>34</v>
      </c>
      <c r="C28" s="9" t="n">
        <v>6400</v>
      </c>
      <c r="D28" s="9" t="n">
        <v>957</v>
      </c>
      <c r="E28" s="9" t="n">
        <f aca="false">SUM(C28:D28)</f>
        <v>7357</v>
      </c>
      <c r="F28" s="10" t="n">
        <f aca="false">1868.83+622.94*2</f>
        <v>3114.71</v>
      </c>
      <c r="G28" s="9" t="n">
        <v>2700</v>
      </c>
      <c r="H28" s="11" t="n">
        <v>511.2</v>
      </c>
      <c r="I28" s="11"/>
      <c r="J28" s="9" t="n">
        <f aca="false">SUM(G28:I28)</f>
        <v>3211.2</v>
      </c>
    </row>
    <row r="29" customFormat="false" ht="14.65" hidden="false" customHeight="false" outlineLevel="0" collapsed="false">
      <c r="A29" s="7" t="n">
        <v>26</v>
      </c>
      <c r="B29" s="8" t="s">
        <v>35</v>
      </c>
      <c r="C29" s="9" t="n">
        <v>6400</v>
      </c>
      <c r="D29" s="9"/>
      <c r="E29" s="9" t="n">
        <f aca="false">SUM(C29:D29)</f>
        <v>6400</v>
      </c>
      <c r="F29" s="10" t="n">
        <v>2618.17</v>
      </c>
      <c r="G29" s="9" t="n">
        <v>2700</v>
      </c>
      <c r="H29" s="11" t="n">
        <v>572</v>
      </c>
      <c r="I29" s="11"/>
      <c r="J29" s="9" t="n">
        <f aca="false">SUM(G29:I29)</f>
        <v>3272</v>
      </c>
    </row>
    <row r="30" customFormat="false" ht="14.65" hidden="false" customHeight="false" outlineLevel="0" collapsed="false">
      <c r="A30" s="7" t="n">
        <v>27</v>
      </c>
      <c r="B30" s="8" t="s">
        <v>36</v>
      </c>
      <c r="C30" s="9" t="n">
        <v>6400</v>
      </c>
      <c r="D30" s="9" t="n">
        <v>957</v>
      </c>
      <c r="E30" s="9" t="n">
        <f aca="false">SUM(C30:D30)</f>
        <v>7357</v>
      </c>
      <c r="F30" s="10" t="n">
        <v>3191.52</v>
      </c>
      <c r="G30" s="9" t="n">
        <v>2700</v>
      </c>
      <c r="H30" s="11" t="n">
        <v>590.4</v>
      </c>
      <c r="I30" s="11"/>
      <c r="J30" s="9" t="n">
        <f aca="false">SUM(G30:I30)</f>
        <v>3290.4</v>
      </c>
    </row>
    <row r="31" customFormat="false" ht="14.65" hidden="false" customHeight="false" outlineLevel="0" collapsed="false">
      <c r="A31" s="7" t="n">
        <v>28</v>
      </c>
      <c r="B31" s="8" t="s">
        <v>37</v>
      </c>
      <c r="C31" s="9" t="n">
        <v>6400</v>
      </c>
      <c r="D31" s="9" t="n">
        <v>478.5</v>
      </c>
      <c r="E31" s="9" t="n">
        <f aca="false">SUM(C31:D31)</f>
        <v>6878.5</v>
      </c>
      <c r="F31" s="10" t="n">
        <v>2720.15</v>
      </c>
      <c r="G31" s="9" t="n">
        <v>2700</v>
      </c>
      <c r="H31" s="11" t="n">
        <v>123.2</v>
      </c>
      <c r="I31" s="11"/>
      <c r="J31" s="9" t="n">
        <f aca="false">SUM(G31:I31)</f>
        <v>2823.2</v>
      </c>
    </row>
    <row r="32" customFormat="false" ht="14.65" hidden="false" customHeight="false" outlineLevel="0" collapsed="false">
      <c r="A32" s="7" t="n">
        <v>29</v>
      </c>
      <c r="B32" s="8" t="s">
        <v>38</v>
      </c>
      <c r="C32" s="9" t="n">
        <v>6400</v>
      </c>
      <c r="D32" s="9"/>
      <c r="E32" s="9" t="n">
        <f aca="false">SUM(C32:D32)</f>
        <v>6400</v>
      </c>
      <c r="F32" s="10" t="n">
        <v>2444.37</v>
      </c>
      <c r="G32" s="9" t="n">
        <v>2700</v>
      </c>
      <c r="H32" s="11" t="n">
        <v>642.4</v>
      </c>
      <c r="I32" s="11"/>
      <c r="J32" s="9" t="n">
        <f aca="false">SUM(G32:I32)</f>
        <v>3342.4</v>
      </c>
    </row>
    <row r="33" customFormat="false" ht="14.65" hidden="false" customHeight="false" outlineLevel="0" collapsed="false">
      <c r="A33" s="7" t="n">
        <v>30</v>
      </c>
      <c r="B33" s="8" t="s">
        <v>39</v>
      </c>
      <c r="C33" s="9" t="n">
        <v>6400</v>
      </c>
      <c r="D33" s="9" t="n">
        <v>1148.4</v>
      </c>
      <c r="E33" s="9" t="n">
        <f aca="false">SUM(C33:D33)</f>
        <v>7548.4</v>
      </c>
      <c r="F33" s="10" t="n">
        <v>3302.13</v>
      </c>
      <c r="G33" s="9" t="n">
        <v>2700</v>
      </c>
      <c r="H33" s="11" t="n">
        <v>880</v>
      </c>
      <c r="I33" s="15"/>
      <c r="J33" s="9" t="n">
        <f aca="false">SUM(G33:I33)</f>
        <v>3580</v>
      </c>
    </row>
    <row r="34" customFormat="false" ht="14.65" hidden="false" customHeight="false" outlineLevel="0" collapsed="false">
      <c r="A34" s="7" t="n">
        <v>31</v>
      </c>
      <c r="B34" s="8" t="s">
        <v>40</v>
      </c>
      <c r="C34" s="9" t="n">
        <v>6400</v>
      </c>
      <c r="D34" s="9" t="n">
        <v>957</v>
      </c>
      <c r="E34" s="9" t="n">
        <f aca="false">SUM(C34:D34)</f>
        <v>7357</v>
      </c>
      <c r="F34" s="10" t="n">
        <v>3191.51</v>
      </c>
      <c r="G34" s="9" t="n">
        <v>2700</v>
      </c>
      <c r="H34" s="11" t="n">
        <v>166.4</v>
      </c>
      <c r="I34" s="15"/>
      <c r="J34" s="9" t="n">
        <f aca="false">SUM(G34:I34)</f>
        <v>2866.4</v>
      </c>
    </row>
    <row r="35" customFormat="false" ht="14.65" hidden="false" customHeight="false" outlineLevel="0" collapsed="false">
      <c r="A35" s="7" t="n">
        <v>32</v>
      </c>
      <c r="B35" s="8" t="s">
        <v>41</v>
      </c>
      <c r="C35" s="9" t="n">
        <v>6400</v>
      </c>
      <c r="D35" s="13"/>
      <c r="E35" s="9" t="n">
        <f aca="false">SUM(C35:D35)</f>
        <v>6400</v>
      </c>
      <c r="F35" s="10" t="n">
        <v>2606.14</v>
      </c>
      <c r="G35" s="9" t="n">
        <v>2700</v>
      </c>
      <c r="H35" s="11" t="n">
        <v>1289.6</v>
      </c>
      <c r="I35" s="15"/>
      <c r="J35" s="9" t="n">
        <f aca="false">SUM(G35:I35)</f>
        <v>3989.6</v>
      </c>
    </row>
    <row r="36" customFormat="false" ht="14.65" hidden="false" customHeight="false" outlineLevel="0" collapsed="false">
      <c r="A36" s="7" t="n">
        <v>33</v>
      </c>
      <c r="B36" s="14" t="s">
        <v>42</v>
      </c>
      <c r="C36" s="9" t="n">
        <v>6400</v>
      </c>
      <c r="D36" s="9" t="n">
        <v>478.5</v>
      </c>
      <c r="E36" s="9" t="n">
        <f aca="false">SUM(C36:D36)</f>
        <v>6878.5</v>
      </c>
      <c r="F36" s="10" t="n">
        <v>2745.47</v>
      </c>
      <c r="G36" s="9" t="n">
        <v>2700</v>
      </c>
      <c r="H36" s="11" t="n">
        <v>341.6</v>
      </c>
      <c r="I36" s="15"/>
      <c r="J36" s="9" t="n">
        <f aca="false">SUM(G36:I36)</f>
        <v>3041.6</v>
      </c>
    </row>
    <row r="37" customFormat="false" ht="14.65" hidden="false" customHeight="false" outlineLevel="0" collapsed="false">
      <c r="A37" s="7" t="n">
        <v>34</v>
      </c>
      <c r="B37" s="14" t="s">
        <v>43</v>
      </c>
      <c r="C37" s="9" t="n">
        <v>6400</v>
      </c>
      <c r="D37" s="9" t="n">
        <v>1435.5</v>
      </c>
      <c r="E37" s="9" t="n">
        <f aca="false">SUM(C37:D37)</f>
        <v>7835.5</v>
      </c>
      <c r="F37" s="10" t="n">
        <f aca="false">2597.34+846.94</f>
        <v>3444.28</v>
      </c>
      <c r="G37" s="9" t="n">
        <v>2700</v>
      </c>
      <c r="H37" s="11" t="n">
        <v>720</v>
      </c>
      <c r="I37" s="15"/>
      <c r="J37" s="9" t="n">
        <f aca="false">SUM(G37:I37)</f>
        <v>3420</v>
      </c>
    </row>
    <row r="38" customFormat="false" ht="14.65" hidden="false" customHeight="false" outlineLevel="0" collapsed="false">
      <c r="A38" s="7" t="n">
        <v>35</v>
      </c>
      <c r="B38" s="14" t="s">
        <v>44</v>
      </c>
      <c r="C38" s="9" t="n">
        <v>6400</v>
      </c>
      <c r="D38" s="9" t="n">
        <v>478.5</v>
      </c>
      <c r="E38" s="9" t="n">
        <f aca="false">SUM(C38:D38)</f>
        <v>6878.5</v>
      </c>
      <c r="F38" s="10" t="n">
        <v>2745.47</v>
      </c>
      <c r="G38" s="9" t="n">
        <v>2700</v>
      </c>
      <c r="H38" s="11" t="n">
        <v>516.8</v>
      </c>
      <c r="I38" s="15"/>
      <c r="J38" s="9" t="n">
        <f aca="false">SUM(G38:I38)</f>
        <v>3216.8</v>
      </c>
    </row>
    <row r="39" customFormat="false" ht="14.65" hidden="false" customHeight="false" outlineLevel="0" collapsed="false">
      <c r="A39" s="7" t="n">
        <v>36</v>
      </c>
      <c r="B39" s="14" t="s">
        <v>45</v>
      </c>
      <c r="C39" s="9" t="n">
        <v>6400</v>
      </c>
      <c r="D39" s="9" t="n">
        <v>478.5</v>
      </c>
      <c r="E39" s="9" t="n">
        <f aca="false">SUM(C39:D39)</f>
        <v>6878.5</v>
      </c>
      <c r="F39" s="10" t="n">
        <v>2732.43</v>
      </c>
      <c r="G39" s="9" t="n">
        <v>2700</v>
      </c>
      <c r="H39" s="11" t="n">
        <v>732</v>
      </c>
      <c r="I39" s="15"/>
      <c r="J39" s="9" t="n">
        <f aca="false">SUM(G39:I39)</f>
        <v>3432</v>
      </c>
    </row>
    <row r="40" customFormat="false" ht="14.65" hidden="false" customHeight="false" outlineLevel="0" collapsed="false">
      <c r="A40" s="7" t="n">
        <v>37</v>
      </c>
      <c r="B40" s="14" t="s">
        <v>46</v>
      </c>
      <c r="C40" s="9" t="n">
        <v>6400</v>
      </c>
      <c r="D40" s="9" t="n">
        <v>478.5</v>
      </c>
      <c r="E40" s="9" t="n">
        <f aca="false">SUM(C40:D40)</f>
        <v>6878.5</v>
      </c>
      <c r="F40" s="10" t="n">
        <v>2837.47</v>
      </c>
      <c r="G40" s="9" t="n">
        <v>2700</v>
      </c>
      <c r="H40" s="11" t="n">
        <v>146.4</v>
      </c>
      <c r="I40" s="15"/>
      <c r="J40" s="9" t="n">
        <f aca="false">SUM(G40:I40)</f>
        <v>2846.4</v>
      </c>
    </row>
    <row r="41" customFormat="false" ht="14.65" hidden="false" customHeight="false" outlineLevel="0" collapsed="false">
      <c r="J41" s="16"/>
    </row>
    <row r="44" customFormat="false" ht="12.8" hidden="false" customHeight="false" outlineLevel="0" collapsed="false">
      <c r="A44" s="0" t="s">
        <v>47</v>
      </c>
      <c r="B44" s="0" t="s">
        <v>48</v>
      </c>
    </row>
    <row r="45" customFormat="false" ht="12.8" hidden="false" customHeight="false" outlineLevel="0" collapsed="false">
      <c r="B45" s="0" t="s">
        <v>49</v>
      </c>
    </row>
    <row r="46" customFormat="false" ht="12.8" hidden="false" customHeight="false" outlineLevel="0" collapsed="false">
      <c r="B46" s="0" t="s">
        <v>50</v>
      </c>
    </row>
    <row r="47" customFormat="false" ht="12.8" hidden="false" customHeight="false" outlineLevel="0" collapsed="false">
      <c r="B47" s="0" t="s">
        <v>51</v>
      </c>
    </row>
    <row r="48" customFormat="false" ht="12.8" hidden="false" customHeight="false" outlineLevel="0" collapsed="false">
      <c r="B48" s="0" t="s">
        <v>52</v>
      </c>
    </row>
    <row r="49" customFormat="false" ht="12.8" hidden="false" customHeight="false" outlineLevel="0" collapsed="false">
      <c r="B49" s="0" t="s">
        <v>53</v>
      </c>
    </row>
  </sheetData>
  <mergeCells count="1">
    <mergeCell ref="A1:J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9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D24" activeCellId="0" sqref="D24"/>
    </sheetView>
  </sheetViews>
  <sheetFormatPr defaultRowHeight="14.65" zeroHeight="false" outlineLevelRow="0" outlineLevelCol="0"/>
  <cols>
    <col collapsed="false" customWidth="true" hidden="false" outlineLevel="0" max="1" min="1" style="0" width="8.14"/>
    <col collapsed="false" customWidth="true" hidden="false" outlineLevel="0" max="2" min="2" style="0" width="25.14"/>
    <col collapsed="false" customWidth="true" hidden="false" outlineLevel="0" max="3" min="3" style="0" width="10.58"/>
    <col collapsed="false" customWidth="true" hidden="false" outlineLevel="0" max="4" min="4" style="0" width="11.3"/>
    <col collapsed="false" customWidth="true" hidden="false" outlineLevel="0" max="5" min="5" style="0" width="10.42"/>
    <col collapsed="false" customWidth="true" hidden="false" outlineLevel="0" max="6" min="6" style="0" width="11.86"/>
    <col collapsed="false" customWidth="true" hidden="false" outlineLevel="0" max="7" min="7" style="0" width="12.57"/>
    <col collapsed="false" customWidth="true" hidden="false" outlineLevel="0" max="8" min="8" style="0" width="13.19"/>
    <col collapsed="false" customWidth="true" hidden="true" outlineLevel="0" max="9" min="9" style="0" width="12.1"/>
    <col collapsed="false" customWidth="true" hidden="false" outlineLevel="0" max="10" min="10" style="0" width="11.81"/>
    <col collapsed="false" customWidth="true" hidden="false" outlineLevel="0" max="11" min="11" style="0" width="9.42"/>
    <col collapsed="false" customWidth="true" hidden="false" outlineLevel="0" max="1022" min="12" style="0" width="8.71"/>
    <col collapsed="false" customWidth="true" hidden="false" outlineLevel="0" max="1025" min="1023" style="0" width="8.67"/>
  </cols>
  <sheetData>
    <row r="1" customFormat="false" ht="14.65" hidden="false" customHeight="false" outlineLevel="0" collapsed="false">
      <c r="A1" s="17" t="s">
        <v>57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3" customFormat="false" ht="100.5" hidden="false" customHeight="true" outlineLevel="0" collapsed="false">
      <c r="A3" s="2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4" t="s">
        <v>6</v>
      </c>
      <c r="G3" s="5" t="s">
        <v>7</v>
      </c>
      <c r="H3" s="5" t="s">
        <v>8</v>
      </c>
      <c r="I3" s="5" t="s">
        <v>55</v>
      </c>
      <c r="J3" s="6" t="s">
        <v>9</v>
      </c>
      <c r="K3" s="18" t="s">
        <v>58</v>
      </c>
    </row>
    <row r="4" customFormat="false" ht="14.65" hidden="false" customHeight="false" outlineLevel="0" collapsed="false">
      <c r="A4" s="7" t="n">
        <v>1</v>
      </c>
      <c r="B4" s="8" t="s">
        <v>10</v>
      </c>
      <c r="C4" s="9" t="n">
        <v>6400</v>
      </c>
      <c r="D4" s="9" t="n">
        <v>2392.5</v>
      </c>
      <c r="E4" s="9" t="n">
        <f aca="false">SUM(C4:D4)</f>
        <v>8792.5</v>
      </c>
      <c r="F4" s="10" t="n">
        <f aca="false">2593.02+1411.57</f>
        <v>4004.59</v>
      </c>
      <c r="G4" s="9" t="n">
        <v>2700</v>
      </c>
      <c r="H4" s="11" t="n">
        <v>640</v>
      </c>
      <c r="I4" s="11"/>
      <c r="J4" s="9" t="n">
        <f aca="false">SUM(G4:I4)</f>
        <v>3340</v>
      </c>
      <c r="K4" s="9"/>
    </row>
    <row r="5" customFormat="false" ht="14.65" hidden="false" customHeight="false" outlineLevel="0" collapsed="false">
      <c r="A5" s="7" t="n">
        <v>2</v>
      </c>
      <c r="B5" s="8" t="s">
        <v>11</v>
      </c>
      <c r="C5" s="9" t="n">
        <v>6400</v>
      </c>
      <c r="D5" s="9" t="n">
        <v>1435.5</v>
      </c>
      <c r="E5" s="9" t="n">
        <f aca="false">SUM(C5:D5)</f>
        <v>7835.5</v>
      </c>
      <c r="F5" s="10" t="n">
        <f aca="false">2597.34+890.01</f>
        <v>3487.35</v>
      </c>
      <c r="G5" s="9" t="n">
        <v>2700</v>
      </c>
      <c r="H5" s="11" t="n">
        <v>829.6</v>
      </c>
      <c r="I5" s="11"/>
      <c r="J5" s="9" t="n">
        <f aca="false">SUM(G5:I5)</f>
        <v>3529.6</v>
      </c>
      <c r="K5" s="9"/>
    </row>
    <row r="6" customFormat="false" ht="14.65" hidden="false" customHeight="false" outlineLevel="0" collapsed="false">
      <c r="A6" s="7" t="n">
        <v>3</v>
      </c>
      <c r="B6" s="8" t="s">
        <v>12</v>
      </c>
      <c r="C6" s="9" t="n">
        <v>6400</v>
      </c>
      <c r="D6" s="9" t="n">
        <v>957</v>
      </c>
      <c r="E6" s="9" t="n">
        <f aca="false">SUM(C6:D6)</f>
        <v>7357</v>
      </c>
      <c r="F6" s="10" t="n">
        <v>3191.52</v>
      </c>
      <c r="G6" s="9" t="n">
        <v>2700</v>
      </c>
      <c r="H6" s="11" t="n">
        <v>787.2</v>
      </c>
      <c r="I6" s="11"/>
      <c r="J6" s="9" t="n">
        <f aca="false">SUM(G6:I6)</f>
        <v>3487.2</v>
      </c>
      <c r="K6" s="9"/>
    </row>
    <row r="7" customFormat="false" ht="14.65" hidden="false" customHeight="false" outlineLevel="0" collapsed="false">
      <c r="A7" s="7" t="n">
        <v>4</v>
      </c>
      <c r="B7" s="8" t="s">
        <v>13</v>
      </c>
      <c r="C7" s="9" t="n">
        <v>6400</v>
      </c>
      <c r="D7" s="9"/>
      <c r="E7" s="9" t="n">
        <f aca="false">SUM(C7:D7)</f>
        <v>6400</v>
      </c>
      <c r="F7" s="10" t="n">
        <v>2605.02</v>
      </c>
      <c r="G7" s="9" t="n">
        <v>2700</v>
      </c>
      <c r="H7" s="11" t="n">
        <v>936</v>
      </c>
      <c r="I7" s="11"/>
      <c r="J7" s="9" t="n">
        <f aca="false">SUM(G7:I7)</f>
        <v>3636</v>
      </c>
      <c r="K7" s="9"/>
    </row>
    <row r="8" customFormat="false" ht="14.65" hidden="false" customHeight="false" outlineLevel="0" collapsed="false">
      <c r="A8" s="7" t="n">
        <v>5</v>
      </c>
      <c r="B8" s="8" t="s">
        <v>14</v>
      </c>
      <c r="C8" s="9" t="n">
        <v>6400</v>
      </c>
      <c r="D8" s="9"/>
      <c r="E8" s="9" t="n">
        <f aca="false">SUM(C8:D8)</f>
        <v>6400</v>
      </c>
      <c r="F8" s="10" t="n">
        <v>2450.54</v>
      </c>
      <c r="G8" s="9" t="n">
        <v>2700</v>
      </c>
      <c r="H8" s="11" t="n">
        <v>96</v>
      </c>
      <c r="I8" s="11"/>
      <c r="J8" s="9" t="n">
        <f aca="false">SUM(G8:I8)</f>
        <v>2796</v>
      </c>
      <c r="K8" s="9"/>
    </row>
    <row r="9" customFormat="false" ht="14.65" hidden="false" customHeight="false" outlineLevel="0" collapsed="false">
      <c r="A9" s="7" t="n">
        <v>6</v>
      </c>
      <c r="B9" s="8" t="s">
        <v>15</v>
      </c>
      <c r="C9" s="9" t="n">
        <v>6400</v>
      </c>
      <c r="D9" s="9"/>
      <c r="E9" s="9" t="n">
        <f aca="false">SUM(C9:D9)</f>
        <v>6400</v>
      </c>
      <c r="F9" s="10" t="n">
        <v>2607.25</v>
      </c>
      <c r="G9" s="9" t="n">
        <v>2700</v>
      </c>
      <c r="H9" s="11" t="n">
        <v>863.2</v>
      </c>
      <c r="I9" s="11"/>
      <c r="J9" s="9" t="n">
        <f aca="false">SUM(G9:I9)</f>
        <v>3563.2</v>
      </c>
      <c r="K9" s="9"/>
    </row>
    <row r="10" customFormat="false" ht="14.65" hidden="false" customHeight="false" outlineLevel="0" collapsed="false">
      <c r="A10" s="7" t="n">
        <v>7</v>
      </c>
      <c r="B10" s="8" t="s">
        <v>16</v>
      </c>
      <c r="C10" s="9" t="n">
        <v>6400</v>
      </c>
      <c r="D10" s="9" t="n">
        <v>1435.5</v>
      </c>
      <c r="E10" s="9" t="n">
        <f aca="false">SUM(C10:D10)</f>
        <v>7835.5</v>
      </c>
      <c r="F10" s="10" t="n">
        <f aca="false">2597.34+846.94</f>
        <v>3444.28</v>
      </c>
      <c r="G10" s="9" t="n">
        <v>2700</v>
      </c>
      <c r="H10" s="11" t="n">
        <v>1489.6</v>
      </c>
      <c r="I10" s="11"/>
      <c r="J10" s="9" t="n">
        <f aca="false">SUM(G10:I10)</f>
        <v>4189.6</v>
      </c>
      <c r="K10" s="9"/>
    </row>
    <row r="11" customFormat="false" ht="14.65" hidden="false" customHeight="false" outlineLevel="0" collapsed="false">
      <c r="A11" s="7" t="n">
        <v>8</v>
      </c>
      <c r="B11" s="8" t="s">
        <v>17</v>
      </c>
      <c r="C11" s="9" t="n">
        <v>6400</v>
      </c>
      <c r="D11" s="9" t="n">
        <v>1148.4</v>
      </c>
      <c r="E11" s="9" t="n">
        <f aca="false">SUM(C11:D11)</f>
        <v>7548.4</v>
      </c>
      <c r="F11" s="10" t="n">
        <v>3012.43</v>
      </c>
      <c r="G11" s="9" t="n">
        <v>2700</v>
      </c>
      <c r="H11" s="11" t="n">
        <v>796.8</v>
      </c>
      <c r="I11" s="11"/>
      <c r="J11" s="9" t="n">
        <f aca="false">SUM(G11:I11)</f>
        <v>3496.8</v>
      </c>
      <c r="K11" s="9"/>
    </row>
    <row r="12" customFormat="false" ht="14.65" hidden="false" customHeight="false" outlineLevel="0" collapsed="false">
      <c r="A12" s="7" t="n">
        <v>9</v>
      </c>
      <c r="B12" s="8" t="s">
        <v>18</v>
      </c>
      <c r="C12" s="9" t="n">
        <v>6400</v>
      </c>
      <c r="D12" s="9"/>
      <c r="E12" s="9" t="n">
        <f aca="false">SUM(C12:D12)</f>
        <v>6400</v>
      </c>
      <c r="F12" s="10" t="n">
        <v>2606.14</v>
      </c>
      <c r="G12" s="9" t="n">
        <v>2700</v>
      </c>
      <c r="H12" s="11" t="n">
        <v>368</v>
      </c>
      <c r="I12" s="11"/>
      <c r="J12" s="9" t="n">
        <f aca="false">SUM(G12:I12)</f>
        <v>3068</v>
      </c>
      <c r="K12" s="9"/>
    </row>
    <row r="13" customFormat="false" ht="14.65" hidden="false" customHeight="false" outlineLevel="0" collapsed="false">
      <c r="A13" s="7" t="n">
        <v>10</v>
      </c>
      <c r="B13" s="8" t="s">
        <v>19</v>
      </c>
      <c r="C13" s="9" t="n">
        <v>6400</v>
      </c>
      <c r="D13" s="9"/>
      <c r="E13" s="9" t="n">
        <f aca="false">SUM(C13:D13)</f>
        <v>6400</v>
      </c>
      <c r="F13" s="10" t="n">
        <v>2611.71</v>
      </c>
      <c r="G13" s="9" t="n">
        <v>2700</v>
      </c>
      <c r="H13" s="11" t="n">
        <v>52</v>
      </c>
      <c r="I13" s="11"/>
      <c r="J13" s="9" t="n">
        <f aca="false">SUM(G13:I13)</f>
        <v>2752</v>
      </c>
      <c r="K13" s="9"/>
    </row>
    <row r="14" customFormat="false" ht="14.65" hidden="false" customHeight="false" outlineLevel="0" collapsed="false">
      <c r="A14" s="7" t="n">
        <v>11</v>
      </c>
      <c r="B14" s="8" t="s">
        <v>20</v>
      </c>
      <c r="C14" s="9" t="n">
        <v>6400</v>
      </c>
      <c r="D14" s="9"/>
      <c r="E14" s="9" t="n">
        <f aca="false">SUM(C14:D14)</f>
        <v>6400</v>
      </c>
      <c r="F14" s="10" t="n">
        <v>2442.56</v>
      </c>
      <c r="G14" s="9" t="n">
        <v>2700</v>
      </c>
      <c r="H14" s="11" t="n">
        <v>410.4</v>
      </c>
      <c r="I14" s="11"/>
      <c r="J14" s="9" t="n">
        <f aca="false">SUM(G14:I14)</f>
        <v>3110.4</v>
      </c>
      <c r="K14" s="9"/>
    </row>
    <row r="15" customFormat="false" ht="14.65" hidden="false" customHeight="false" outlineLevel="0" collapsed="false">
      <c r="A15" s="7" t="n">
        <v>12</v>
      </c>
      <c r="B15" s="8" t="s">
        <v>21</v>
      </c>
      <c r="C15" s="9" t="n">
        <v>6400</v>
      </c>
      <c r="D15" s="9"/>
      <c r="E15" s="9" t="n">
        <f aca="false">SUM(C15:D15)</f>
        <v>6400</v>
      </c>
      <c r="F15" s="10" t="n">
        <v>2605.24</v>
      </c>
      <c r="G15" s="9" t="n">
        <v>2700</v>
      </c>
      <c r="H15" s="11" t="n">
        <v>413.6</v>
      </c>
      <c r="I15" s="11"/>
      <c r="J15" s="9" t="n">
        <f aca="false">SUM(G15:I15)</f>
        <v>3113.6</v>
      </c>
      <c r="K15" s="9"/>
    </row>
    <row r="16" customFormat="false" ht="14.65" hidden="false" customHeight="false" outlineLevel="0" collapsed="false">
      <c r="A16" s="7" t="n">
        <v>13</v>
      </c>
      <c r="B16" s="8" t="s">
        <v>22</v>
      </c>
      <c r="C16" s="9" t="n">
        <v>6400</v>
      </c>
      <c r="D16" s="9"/>
      <c r="E16" s="9" t="n">
        <f aca="false">SUM(C16:D16)</f>
        <v>6400</v>
      </c>
      <c r="F16" s="10" t="n">
        <v>2605.02</v>
      </c>
      <c r="G16" s="9" t="n">
        <v>2700</v>
      </c>
      <c r="H16" s="11" t="n">
        <v>475.2</v>
      </c>
      <c r="I16" s="11"/>
      <c r="J16" s="9" t="n">
        <f aca="false">SUM(G16:I16)</f>
        <v>3175.2</v>
      </c>
      <c r="K16" s="9"/>
    </row>
    <row r="17" customFormat="false" ht="14.65" hidden="false" customHeight="false" outlineLevel="0" collapsed="false">
      <c r="A17" s="7" t="n">
        <v>14</v>
      </c>
      <c r="B17" s="8" t="s">
        <v>23</v>
      </c>
      <c r="C17" s="9" t="n">
        <v>6400</v>
      </c>
      <c r="D17" s="9"/>
      <c r="E17" s="9" t="n">
        <f aca="false">SUM(C17:D17)</f>
        <v>6400</v>
      </c>
      <c r="F17" s="10" t="n">
        <v>2605.02</v>
      </c>
      <c r="G17" s="9" t="n">
        <v>2700</v>
      </c>
      <c r="H17" s="11" t="n">
        <v>642.4</v>
      </c>
      <c r="I17" s="11"/>
      <c r="J17" s="9" t="n">
        <f aca="false">SUM(G17:I17)</f>
        <v>3342.4</v>
      </c>
      <c r="K17" s="9"/>
    </row>
    <row r="18" customFormat="false" ht="14.65" hidden="false" customHeight="false" outlineLevel="0" collapsed="false">
      <c r="A18" s="7" t="n">
        <v>15</v>
      </c>
      <c r="B18" s="8" t="s">
        <v>24</v>
      </c>
      <c r="C18" s="9" t="n">
        <v>6400</v>
      </c>
      <c r="D18" s="9" t="n">
        <v>1626.9</v>
      </c>
      <c r="E18" s="9" t="n">
        <f aca="false">SUM(C18:D18)</f>
        <v>8026.9</v>
      </c>
      <c r="F18" s="10" t="n">
        <f aca="false">2641.31+1008.68</f>
        <v>3649.99</v>
      </c>
      <c r="G18" s="9" t="n">
        <v>2700</v>
      </c>
      <c r="H18" s="11" t="n">
        <v>829.6</v>
      </c>
      <c r="I18" s="11"/>
      <c r="J18" s="9" t="n">
        <f aca="false">SUM(G18:I18)</f>
        <v>3529.6</v>
      </c>
      <c r="K18" s="9" t="n">
        <v>216.03</v>
      </c>
    </row>
    <row r="19" customFormat="false" ht="14.65" hidden="false" customHeight="false" outlineLevel="0" collapsed="false">
      <c r="A19" s="7" t="n">
        <v>16</v>
      </c>
      <c r="B19" s="8" t="s">
        <v>25</v>
      </c>
      <c r="C19" s="9" t="n">
        <v>6400</v>
      </c>
      <c r="D19" s="9" t="n">
        <v>478.5</v>
      </c>
      <c r="E19" s="9" t="n">
        <f aca="false">SUM(C19:D19)</f>
        <v>6878.5</v>
      </c>
      <c r="F19" s="10" t="n">
        <v>2591.48</v>
      </c>
      <c r="G19" s="9" t="n">
        <v>2700</v>
      </c>
      <c r="H19" s="11" t="n">
        <v>885.6</v>
      </c>
      <c r="I19" s="11"/>
      <c r="J19" s="9" t="n">
        <f aca="false">SUM(G19:I19)</f>
        <v>3585.6</v>
      </c>
      <c r="K19" s="9"/>
    </row>
    <row r="20" customFormat="false" ht="14.65" hidden="false" customHeight="false" outlineLevel="0" collapsed="false">
      <c r="A20" s="7" t="n">
        <v>17</v>
      </c>
      <c r="B20" s="8" t="s">
        <v>26</v>
      </c>
      <c r="C20" s="9" t="n">
        <v>6400</v>
      </c>
      <c r="D20" s="9" t="n">
        <v>1435.5</v>
      </c>
      <c r="E20" s="9" t="n">
        <f aca="false">SUM(C20:D20)</f>
        <v>7835.5</v>
      </c>
      <c r="F20" s="10" t="n">
        <f aca="false">2597.34+846.94</f>
        <v>3444.28</v>
      </c>
      <c r="G20" s="9" t="n">
        <v>2700</v>
      </c>
      <c r="H20" s="11" t="n">
        <v>1377.6</v>
      </c>
      <c r="I20" s="11"/>
      <c r="J20" s="9" t="n">
        <f aca="false">SUM(G20:I20)</f>
        <v>4077.6</v>
      </c>
      <c r="K20" s="9"/>
    </row>
    <row r="21" customFormat="false" ht="14.65" hidden="false" customHeight="false" outlineLevel="0" collapsed="false">
      <c r="A21" s="7" t="n">
        <v>18</v>
      </c>
      <c r="B21" s="8" t="s">
        <v>27</v>
      </c>
      <c r="C21" s="9" t="n">
        <v>6400</v>
      </c>
      <c r="D21" s="9"/>
      <c r="E21" s="9" t="n">
        <f aca="false">SUM(C21:D21)</f>
        <v>6400</v>
      </c>
      <c r="F21" s="10" t="n">
        <v>2442.56</v>
      </c>
      <c r="G21" s="9" t="n">
        <v>2700</v>
      </c>
      <c r="H21" s="11" t="n">
        <v>1248</v>
      </c>
      <c r="I21" s="11"/>
      <c r="J21" s="9" t="n">
        <f aca="false">SUM(G21:I21)</f>
        <v>3948</v>
      </c>
      <c r="K21" s="9"/>
    </row>
    <row r="22" customFormat="false" ht="14.65" hidden="false" customHeight="false" outlineLevel="0" collapsed="false">
      <c r="A22" s="7" t="n">
        <v>19</v>
      </c>
      <c r="B22" s="8" t="s">
        <v>28</v>
      </c>
      <c r="C22" s="9" t="n">
        <v>6400</v>
      </c>
      <c r="D22" s="9"/>
      <c r="E22" s="9" t="n">
        <f aca="false">SUM(C22:D22)</f>
        <v>6400</v>
      </c>
      <c r="F22" s="10" t="n">
        <v>2698.81</v>
      </c>
      <c r="G22" s="9" t="n">
        <v>2700</v>
      </c>
      <c r="H22" s="11" t="n">
        <v>160</v>
      </c>
      <c r="I22" s="11"/>
      <c r="J22" s="9" t="n">
        <f aca="false">SUM(G22:I22)</f>
        <v>2860</v>
      </c>
      <c r="K22" s="9"/>
    </row>
    <row r="23" customFormat="false" ht="14.65" hidden="false" customHeight="false" outlineLevel="0" collapsed="false">
      <c r="A23" s="7" t="n">
        <v>20</v>
      </c>
      <c r="B23" s="8" t="s">
        <v>29</v>
      </c>
      <c r="C23" s="9" t="n">
        <v>6400</v>
      </c>
      <c r="D23" s="9" t="n">
        <v>2105.4</v>
      </c>
      <c r="E23" s="9" t="n">
        <f aca="false">SUM(C23:D23)</f>
        <v>8505.4</v>
      </c>
      <c r="F23" s="10" t="n">
        <v>3861.91</v>
      </c>
      <c r="G23" s="9" t="n">
        <v>2700</v>
      </c>
      <c r="H23" s="11" t="n">
        <v>288</v>
      </c>
      <c r="I23" s="11"/>
      <c r="J23" s="9" t="n">
        <f aca="false">SUM(G23:I23)</f>
        <v>2988</v>
      </c>
      <c r="K23" s="9"/>
    </row>
    <row r="24" customFormat="false" ht="14.65" hidden="false" customHeight="false" outlineLevel="0" collapsed="false">
      <c r="A24" s="7" t="n">
        <v>21</v>
      </c>
      <c r="B24" s="8" t="s">
        <v>30</v>
      </c>
      <c r="C24" s="9" t="n">
        <v>6400</v>
      </c>
      <c r="D24" s="9" t="n">
        <v>1435.5</v>
      </c>
      <c r="E24" s="9" t="n">
        <f aca="false">SUM(C24:D24)</f>
        <v>7835.5</v>
      </c>
      <c r="F24" s="10" t="n">
        <f aca="false">2604.44+846.94</f>
        <v>3451.38</v>
      </c>
      <c r="G24" s="9" t="n">
        <v>2700</v>
      </c>
      <c r="H24" s="11" t="n">
        <v>295.2</v>
      </c>
      <c r="I24" s="11"/>
      <c r="J24" s="9" t="n">
        <f aca="false">SUM(G24:I24)</f>
        <v>2995.2</v>
      </c>
      <c r="K24" s="9"/>
    </row>
    <row r="25" customFormat="false" ht="14.65" hidden="false" customHeight="false" outlineLevel="0" collapsed="false">
      <c r="A25" s="7" t="n">
        <v>22</v>
      </c>
      <c r="B25" s="8" t="s">
        <v>31</v>
      </c>
      <c r="C25" s="9" t="n">
        <v>6400</v>
      </c>
      <c r="D25" s="9" t="n">
        <v>957</v>
      </c>
      <c r="E25" s="9" t="n">
        <f aca="false">SUM(C25:D25)</f>
        <v>7357</v>
      </c>
      <c r="F25" s="10" t="n">
        <v>3047.15</v>
      </c>
      <c r="G25" s="9" t="n">
        <v>2700</v>
      </c>
      <c r="H25" s="11" t="n">
        <v>456</v>
      </c>
      <c r="I25" s="11"/>
      <c r="J25" s="9" t="n">
        <f aca="false">SUM(G25:I25)</f>
        <v>3156</v>
      </c>
      <c r="K25" s="9"/>
    </row>
    <row r="26" customFormat="false" ht="14.65" hidden="false" customHeight="false" outlineLevel="0" collapsed="false">
      <c r="A26" s="7" t="n">
        <v>23</v>
      </c>
      <c r="B26" s="8" t="s">
        <v>32</v>
      </c>
      <c r="C26" s="9" t="n">
        <v>6400</v>
      </c>
      <c r="D26" s="9" t="n">
        <v>478.5</v>
      </c>
      <c r="E26" s="9" t="n">
        <f aca="false">SUM(C26:D26)</f>
        <v>6878.5</v>
      </c>
      <c r="F26" s="10" t="n">
        <v>2745.47</v>
      </c>
      <c r="G26" s="9" t="n">
        <v>2700</v>
      </c>
      <c r="H26" s="11" t="n">
        <v>113.6</v>
      </c>
      <c r="I26" s="11"/>
      <c r="J26" s="9" t="n">
        <f aca="false">SUM(G26:I26)</f>
        <v>2813.6</v>
      </c>
      <c r="K26" s="9"/>
    </row>
    <row r="27" customFormat="false" ht="14.65" hidden="false" customHeight="false" outlineLevel="0" collapsed="false">
      <c r="A27" s="7" t="n">
        <v>24</v>
      </c>
      <c r="B27" s="8" t="s">
        <v>33</v>
      </c>
      <c r="C27" s="9" t="n">
        <v>6400</v>
      </c>
      <c r="D27" s="9"/>
      <c r="E27" s="9" t="n">
        <f aca="false">SUM(C27:D27)</f>
        <v>6400</v>
      </c>
      <c r="F27" s="10" t="n">
        <v>2450.54</v>
      </c>
      <c r="G27" s="9" t="n">
        <v>2700</v>
      </c>
      <c r="H27" s="11" t="n">
        <v>577.6</v>
      </c>
      <c r="I27" s="11"/>
      <c r="J27" s="9" t="n">
        <f aca="false">SUM(G27:I27)</f>
        <v>3277.6</v>
      </c>
      <c r="K27" s="9"/>
    </row>
    <row r="28" customFormat="false" ht="14.65" hidden="false" customHeight="false" outlineLevel="0" collapsed="false">
      <c r="A28" s="7" t="n">
        <v>25</v>
      </c>
      <c r="B28" s="8" t="s">
        <v>34</v>
      </c>
      <c r="C28" s="9" t="n">
        <v>6400</v>
      </c>
      <c r="D28" s="9" t="n">
        <v>957</v>
      </c>
      <c r="E28" s="9" t="n">
        <f aca="false">SUM(C28:D28)</f>
        <v>7357</v>
      </c>
      <c r="F28" s="10" t="n">
        <f aca="false">1868.83+622.94*2</f>
        <v>3114.71</v>
      </c>
      <c r="G28" s="9" t="n">
        <v>2700</v>
      </c>
      <c r="H28" s="11" t="n">
        <v>284</v>
      </c>
      <c r="I28" s="11"/>
      <c r="J28" s="9" t="n">
        <f aca="false">SUM(G28:I28)</f>
        <v>2984</v>
      </c>
      <c r="K28" s="9"/>
    </row>
    <row r="29" customFormat="false" ht="14.65" hidden="false" customHeight="false" outlineLevel="0" collapsed="false">
      <c r="A29" s="7" t="n">
        <v>26</v>
      </c>
      <c r="B29" s="8" t="s">
        <v>35</v>
      </c>
      <c r="C29" s="9" t="n">
        <v>6400</v>
      </c>
      <c r="D29" s="9"/>
      <c r="E29" s="9" t="n">
        <f aca="false">SUM(C29:D29)</f>
        <v>6400</v>
      </c>
      <c r="F29" s="10" t="n">
        <v>2618.17</v>
      </c>
      <c r="G29" s="9" t="n">
        <v>2700</v>
      </c>
      <c r="H29" s="11" t="n">
        <v>572</v>
      </c>
      <c r="I29" s="11"/>
      <c r="J29" s="9" t="n">
        <f aca="false">SUM(G29:I29)</f>
        <v>3272</v>
      </c>
      <c r="K29" s="9"/>
    </row>
    <row r="30" customFormat="false" ht="14.65" hidden="false" customHeight="false" outlineLevel="0" collapsed="false">
      <c r="A30" s="7" t="n">
        <v>27</v>
      </c>
      <c r="B30" s="8" t="s">
        <v>36</v>
      </c>
      <c r="C30" s="9" t="n">
        <v>6400</v>
      </c>
      <c r="D30" s="9" t="n">
        <v>957</v>
      </c>
      <c r="E30" s="9" t="n">
        <f aca="false">SUM(C30:D30)</f>
        <v>7357</v>
      </c>
      <c r="F30" s="10" t="n">
        <v>3191.52</v>
      </c>
      <c r="G30" s="9" t="n">
        <v>2700</v>
      </c>
      <c r="H30" s="11" t="n">
        <v>131.2</v>
      </c>
      <c r="I30" s="11"/>
      <c r="J30" s="9" t="n">
        <f aca="false">SUM(G30:I30)</f>
        <v>2831.2</v>
      </c>
      <c r="K30" s="9"/>
    </row>
    <row r="31" customFormat="false" ht="14.65" hidden="false" customHeight="false" outlineLevel="0" collapsed="false">
      <c r="A31" s="7" t="n">
        <v>28</v>
      </c>
      <c r="B31" s="8" t="s">
        <v>37</v>
      </c>
      <c r="C31" s="9" t="n">
        <v>6400</v>
      </c>
      <c r="D31" s="9" t="n">
        <v>478.5</v>
      </c>
      <c r="E31" s="9" t="n">
        <f aca="false">SUM(C31:D31)</f>
        <v>6878.5</v>
      </c>
      <c r="F31" s="10" t="n">
        <v>2720.15</v>
      </c>
      <c r="G31" s="9" t="n">
        <v>2700</v>
      </c>
      <c r="H31" s="11" t="n">
        <v>105.6</v>
      </c>
      <c r="I31" s="11"/>
      <c r="J31" s="9" t="n">
        <f aca="false">SUM(G31:I31)</f>
        <v>2805.6</v>
      </c>
      <c r="K31" s="9"/>
    </row>
    <row r="32" customFormat="false" ht="14.65" hidden="false" customHeight="false" outlineLevel="0" collapsed="false">
      <c r="A32" s="7" t="n">
        <v>29</v>
      </c>
      <c r="B32" s="8" t="s">
        <v>38</v>
      </c>
      <c r="C32" s="9" t="n">
        <v>6400</v>
      </c>
      <c r="D32" s="9"/>
      <c r="E32" s="9" t="n">
        <f aca="false">SUM(C32:D32)</f>
        <v>6400</v>
      </c>
      <c r="F32" s="10" t="n">
        <v>2444.37</v>
      </c>
      <c r="G32" s="9" t="n">
        <v>2700</v>
      </c>
      <c r="H32" s="11" t="n">
        <v>58.4</v>
      </c>
      <c r="I32" s="11"/>
      <c r="J32" s="9" t="n">
        <f aca="false">SUM(G32:I32)</f>
        <v>2758.4</v>
      </c>
      <c r="K32" s="9"/>
    </row>
    <row r="33" customFormat="false" ht="14.65" hidden="false" customHeight="false" outlineLevel="0" collapsed="false">
      <c r="A33" s="7" t="n">
        <v>30</v>
      </c>
      <c r="B33" s="8" t="s">
        <v>39</v>
      </c>
      <c r="C33" s="9" t="n">
        <v>6400</v>
      </c>
      <c r="D33" s="9" t="n">
        <v>1148.4</v>
      </c>
      <c r="E33" s="9" t="n">
        <f aca="false">SUM(C33:D33)</f>
        <v>7548.4</v>
      </c>
      <c r="F33" s="10" t="n">
        <v>3302.13</v>
      </c>
      <c r="G33" s="9" t="n">
        <v>2700</v>
      </c>
      <c r="H33" s="11" t="n">
        <v>1144</v>
      </c>
      <c r="I33" s="15"/>
      <c r="J33" s="9" t="n">
        <f aca="false">SUM(G33:I33)</f>
        <v>3844</v>
      </c>
      <c r="K33" s="9"/>
    </row>
    <row r="34" customFormat="false" ht="14.65" hidden="false" customHeight="false" outlineLevel="0" collapsed="false">
      <c r="A34" s="7" t="n">
        <v>31</v>
      </c>
      <c r="B34" s="8" t="s">
        <v>40</v>
      </c>
      <c r="C34" s="9" t="n">
        <v>6400</v>
      </c>
      <c r="D34" s="9" t="n">
        <v>957</v>
      </c>
      <c r="E34" s="9" t="n">
        <f aca="false">SUM(C34:D34)</f>
        <v>7357</v>
      </c>
      <c r="F34" s="10" t="n">
        <v>3191.51</v>
      </c>
      <c r="G34" s="9" t="n">
        <v>2700</v>
      </c>
      <c r="H34" s="11" t="n">
        <v>832</v>
      </c>
      <c r="I34" s="15"/>
      <c r="J34" s="9" t="n">
        <f aca="false">SUM(G34:I34)</f>
        <v>3532</v>
      </c>
      <c r="K34" s="9"/>
    </row>
    <row r="35" customFormat="false" ht="14.65" hidden="false" customHeight="false" outlineLevel="0" collapsed="false">
      <c r="A35" s="7" t="n">
        <v>32</v>
      </c>
      <c r="B35" s="8" t="s">
        <v>41</v>
      </c>
      <c r="C35" s="9" t="n">
        <v>6400</v>
      </c>
      <c r="D35" s="13"/>
      <c r="E35" s="9" t="n">
        <f aca="false">SUM(C35:D35)</f>
        <v>6400</v>
      </c>
      <c r="F35" s="10" t="n">
        <v>2606.14</v>
      </c>
      <c r="G35" s="9" t="n">
        <v>2700</v>
      </c>
      <c r="H35" s="11" t="n">
        <v>1488</v>
      </c>
      <c r="I35" s="15"/>
      <c r="J35" s="9" t="n">
        <f aca="false">SUM(G35:I35)</f>
        <v>4188</v>
      </c>
      <c r="K35" s="9"/>
    </row>
    <row r="36" customFormat="false" ht="14.65" hidden="false" customHeight="false" outlineLevel="0" collapsed="false">
      <c r="A36" s="7" t="n">
        <v>33</v>
      </c>
      <c r="B36" s="14" t="s">
        <v>42</v>
      </c>
      <c r="C36" s="9" t="n">
        <v>6400</v>
      </c>
      <c r="D36" s="9" t="n">
        <v>478.5</v>
      </c>
      <c r="E36" s="9" t="n">
        <f aca="false">SUM(C36:D36)</f>
        <v>6878.5</v>
      </c>
      <c r="F36" s="10" t="n">
        <v>2745.47</v>
      </c>
      <c r="G36" s="9" t="n">
        <v>2700</v>
      </c>
      <c r="H36" s="11" t="n">
        <v>48.8</v>
      </c>
      <c r="I36" s="15"/>
      <c r="J36" s="9" t="n">
        <f aca="false">SUM(G36:I36)</f>
        <v>2748.8</v>
      </c>
      <c r="K36" s="19"/>
    </row>
    <row r="37" customFormat="false" ht="14.65" hidden="false" customHeight="false" outlineLevel="0" collapsed="false">
      <c r="A37" s="7" t="n">
        <v>34</v>
      </c>
      <c r="B37" s="14" t="s">
        <v>43</v>
      </c>
      <c r="C37" s="9" t="n">
        <v>6400</v>
      </c>
      <c r="D37" s="9" t="n">
        <v>1435.5</v>
      </c>
      <c r="E37" s="9" t="n">
        <f aca="false">SUM(C37:D37)</f>
        <v>7835.5</v>
      </c>
      <c r="F37" s="10" t="n">
        <f aca="false">2597.34+846.94</f>
        <v>3444.28</v>
      </c>
      <c r="G37" s="9" t="n">
        <v>2700</v>
      </c>
      <c r="H37" s="11" t="n">
        <v>720</v>
      </c>
      <c r="I37" s="15"/>
      <c r="J37" s="9" t="n">
        <f aca="false">SUM(G37:I37)</f>
        <v>3420</v>
      </c>
      <c r="K37" s="20"/>
    </row>
    <row r="38" customFormat="false" ht="14.65" hidden="false" customHeight="false" outlineLevel="0" collapsed="false">
      <c r="A38" s="7" t="n">
        <v>35</v>
      </c>
      <c r="B38" s="14" t="s">
        <v>44</v>
      </c>
      <c r="C38" s="9" t="n">
        <v>6400</v>
      </c>
      <c r="D38" s="9" t="n">
        <v>478.5</v>
      </c>
      <c r="E38" s="9" t="n">
        <f aca="false">SUM(C38:D38)</f>
        <v>6878.5</v>
      </c>
      <c r="F38" s="10" t="n">
        <v>2745.47</v>
      </c>
      <c r="G38" s="9" t="n">
        <v>2700</v>
      </c>
      <c r="H38" s="11" t="n">
        <v>425.6</v>
      </c>
      <c r="I38" s="15"/>
      <c r="J38" s="9" t="n">
        <f aca="false">SUM(G38:I38)</f>
        <v>3125.6</v>
      </c>
      <c r="K38" s="20"/>
    </row>
    <row r="39" customFormat="false" ht="14.65" hidden="false" customHeight="false" outlineLevel="0" collapsed="false">
      <c r="A39" s="7" t="n">
        <v>36</v>
      </c>
      <c r="B39" s="14" t="s">
        <v>45</v>
      </c>
      <c r="C39" s="9" t="n">
        <v>6400</v>
      </c>
      <c r="D39" s="9" t="n">
        <v>478.5</v>
      </c>
      <c r="E39" s="9" t="n">
        <f aca="false">SUM(C39:D39)</f>
        <v>6878.5</v>
      </c>
      <c r="F39" s="10" t="n">
        <v>2732.43</v>
      </c>
      <c r="G39" s="9" t="n">
        <v>2700</v>
      </c>
      <c r="H39" s="11" t="n">
        <v>439.2</v>
      </c>
      <c r="I39" s="15"/>
      <c r="J39" s="9" t="n">
        <f aca="false">SUM(G39:I39)</f>
        <v>3139.2</v>
      </c>
      <c r="K39" s="20"/>
    </row>
    <row r="40" customFormat="false" ht="14.65" hidden="false" customHeight="false" outlineLevel="0" collapsed="false">
      <c r="A40" s="7" t="n">
        <v>37</v>
      </c>
      <c r="B40" s="14" t="s">
        <v>46</v>
      </c>
      <c r="C40" s="9" t="n">
        <v>6400</v>
      </c>
      <c r="D40" s="9" t="n">
        <v>478.5</v>
      </c>
      <c r="E40" s="9" t="n">
        <f aca="false">SUM(C40:D40)</f>
        <v>6878.5</v>
      </c>
      <c r="F40" s="10" t="n">
        <v>2837.47</v>
      </c>
      <c r="G40" s="9" t="n">
        <v>2700</v>
      </c>
      <c r="H40" s="11" t="n">
        <v>244</v>
      </c>
      <c r="I40" s="15"/>
      <c r="J40" s="9" t="n">
        <f aca="false">SUM(G40:I40)</f>
        <v>2944</v>
      </c>
      <c r="K40" s="20"/>
    </row>
    <row r="41" customFormat="false" ht="14.65" hidden="false" customHeight="false" outlineLevel="0" collapsed="false">
      <c r="J41" s="16"/>
    </row>
    <row r="44" customFormat="false" ht="14.65" hidden="false" customHeight="false" outlineLevel="0" collapsed="false">
      <c r="A44" s="0" t="s">
        <v>47</v>
      </c>
      <c r="B44" s="0" t="s">
        <v>48</v>
      </c>
    </row>
    <row r="45" customFormat="false" ht="14.65" hidden="false" customHeight="false" outlineLevel="0" collapsed="false">
      <c r="B45" s="0" t="s">
        <v>49</v>
      </c>
    </row>
    <row r="46" customFormat="false" ht="14.65" hidden="false" customHeight="false" outlineLevel="0" collapsed="false">
      <c r="B46" s="0" t="s">
        <v>50</v>
      </c>
    </row>
    <row r="47" customFormat="false" ht="14.65" hidden="false" customHeight="false" outlineLevel="0" collapsed="false">
      <c r="B47" s="0" t="s">
        <v>51</v>
      </c>
    </row>
    <row r="48" customFormat="false" ht="14.65" hidden="false" customHeight="false" outlineLevel="0" collapsed="false">
      <c r="B48" s="0" t="s">
        <v>52</v>
      </c>
    </row>
    <row r="49" customFormat="false" ht="14.65" hidden="false" customHeight="false" outlineLevel="0" collapsed="false">
      <c r="B49" s="0" t="s">
        <v>53</v>
      </c>
    </row>
  </sheetData>
  <mergeCells count="1">
    <mergeCell ref="A1:K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9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C25" activeCellId="0" sqref="C25"/>
    </sheetView>
  </sheetViews>
  <sheetFormatPr defaultRowHeight="14.65" zeroHeight="false" outlineLevelRow="0" outlineLevelCol="0"/>
  <cols>
    <col collapsed="false" customWidth="true" hidden="false" outlineLevel="0" max="1" min="1" style="0" width="8.14"/>
    <col collapsed="false" customWidth="true" hidden="false" outlineLevel="0" max="2" min="2" style="0" width="25.14"/>
    <col collapsed="false" customWidth="true" hidden="false" outlineLevel="0" max="3" min="3" style="0" width="10.58"/>
    <col collapsed="false" customWidth="true" hidden="false" outlineLevel="0" max="4" min="4" style="0" width="11.3"/>
    <col collapsed="false" customWidth="true" hidden="false" outlineLevel="0" max="5" min="5" style="0" width="10.42"/>
    <col collapsed="false" customWidth="true" hidden="false" outlineLevel="0" max="6" min="6" style="0" width="11.86"/>
    <col collapsed="false" customWidth="true" hidden="false" outlineLevel="0" max="7" min="7" style="0" width="12.57"/>
    <col collapsed="false" customWidth="true" hidden="false" outlineLevel="0" max="8" min="8" style="0" width="11.25"/>
    <col collapsed="false" customWidth="true" hidden="false" outlineLevel="0" max="9" min="9" style="0" width="10.57"/>
    <col collapsed="false" customWidth="true" hidden="false" outlineLevel="0" max="10" min="10" style="0" width="11.81"/>
    <col collapsed="false" customWidth="true" hidden="false" outlineLevel="0" max="11" min="11" style="0" width="9.42"/>
    <col collapsed="false" customWidth="true" hidden="false" outlineLevel="0" max="1021" min="12" style="0" width="8.71"/>
    <col collapsed="false" customWidth="true" hidden="false" outlineLevel="0" max="1023" min="1022" style="0" width="8.67"/>
    <col collapsed="false" customWidth="false" hidden="false" outlineLevel="0" max="1025" min="1024" style="0" width="11.52"/>
  </cols>
  <sheetData>
    <row r="1" customFormat="false" ht="14.65" hidden="false" customHeight="false" outlineLevel="0" collapsed="false">
      <c r="A1" s="17" t="s">
        <v>59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3" customFormat="false" ht="100.5" hidden="false" customHeight="true" outlineLevel="0" collapsed="false">
      <c r="A3" s="2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4" t="s">
        <v>6</v>
      </c>
      <c r="G3" s="5" t="s">
        <v>7</v>
      </c>
      <c r="H3" s="5" t="s">
        <v>8</v>
      </c>
      <c r="I3" s="5" t="s">
        <v>55</v>
      </c>
      <c r="J3" s="6" t="s">
        <v>9</v>
      </c>
      <c r="K3" s="18" t="s">
        <v>58</v>
      </c>
    </row>
    <row r="4" customFormat="false" ht="14.65" hidden="false" customHeight="false" outlineLevel="0" collapsed="false">
      <c r="A4" s="7" t="n">
        <v>1</v>
      </c>
      <c r="B4" s="8" t="s">
        <v>10</v>
      </c>
      <c r="C4" s="9" t="n">
        <v>6400</v>
      </c>
      <c r="D4" s="9" t="n">
        <v>2392.5</v>
      </c>
      <c r="E4" s="9" t="n">
        <f aca="false">SUM(C4:D4)</f>
        <v>8792.5</v>
      </c>
      <c r="F4" s="10" t="n">
        <f aca="false">2593.02+1411.57</f>
        <v>4004.59</v>
      </c>
      <c r="G4" s="9" t="n">
        <v>2700</v>
      </c>
      <c r="H4" s="9" t="n">
        <v>608</v>
      </c>
      <c r="I4" s="11"/>
      <c r="J4" s="9" t="n">
        <f aca="false">SUM(G4:I4)</f>
        <v>3308</v>
      </c>
      <c r="K4" s="9"/>
    </row>
    <row r="5" customFormat="false" ht="14.65" hidden="false" customHeight="false" outlineLevel="0" collapsed="false">
      <c r="A5" s="7" t="n">
        <v>2</v>
      </c>
      <c r="B5" s="8" t="s">
        <v>11</v>
      </c>
      <c r="C5" s="9" t="n">
        <v>6400</v>
      </c>
      <c r="D5" s="9" t="n">
        <v>1435.5</v>
      </c>
      <c r="E5" s="9" t="n">
        <f aca="false">SUM(C5:D5)</f>
        <v>7835.5</v>
      </c>
      <c r="F5" s="10" t="n">
        <f aca="false">2597.34+890.01</f>
        <v>3487.35</v>
      </c>
      <c r="G5" s="9" t="n">
        <v>2700</v>
      </c>
      <c r="H5" s="9" t="n">
        <v>780.8</v>
      </c>
      <c r="I5" s="11"/>
      <c r="J5" s="9" t="n">
        <f aca="false">SUM(G5:I5)</f>
        <v>3480.8</v>
      </c>
      <c r="K5" s="9"/>
    </row>
    <row r="6" customFormat="false" ht="14.65" hidden="false" customHeight="false" outlineLevel="0" collapsed="false">
      <c r="A6" s="7" t="n">
        <v>3</v>
      </c>
      <c r="B6" s="8" t="s">
        <v>12</v>
      </c>
      <c r="C6" s="9" t="n">
        <v>6400</v>
      </c>
      <c r="D6" s="9" t="n">
        <v>957</v>
      </c>
      <c r="E6" s="9" t="n">
        <f aca="false">SUM(C6:D6)</f>
        <v>7357</v>
      </c>
      <c r="F6" s="10" t="n">
        <v>3191.52</v>
      </c>
      <c r="G6" s="9" t="n">
        <v>2700</v>
      </c>
      <c r="H6" s="9" t="n">
        <v>1082.4</v>
      </c>
      <c r="I6" s="11"/>
      <c r="J6" s="9" t="n">
        <f aca="false">SUM(G6:I6)</f>
        <v>3782.4</v>
      </c>
      <c r="K6" s="9" t="n">
        <v>108.55</v>
      </c>
    </row>
    <row r="7" customFormat="false" ht="14.65" hidden="false" customHeight="false" outlineLevel="0" collapsed="false">
      <c r="A7" s="7" t="n">
        <v>4</v>
      </c>
      <c r="B7" s="8" t="s">
        <v>13</v>
      </c>
      <c r="C7" s="9" t="n">
        <v>6400</v>
      </c>
      <c r="D7" s="9"/>
      <c r="E7" s="9" t="n">
        <f aca="false">SUM(C7:D7)</f>
        <v>6400</v>
      </c>
      <c r="F7" s="10" t="n">
        <v>2605.02</v>
      </c>
      <c r="G7" s="9" t="n">
        <v>2700</v>
      </c>
      <c r="H7" s="9" t="n">
        <v>936</v>
      </c>
      <c r="I7" s="11"/>
      <c r="J7" s="9" t="n">
        <f aca="false">SUM(G7:I7)</f>
        <v>3636</v>
      </c>
      <c r="K7" s="9"/>
    </row>
    <row r="8" customFormat="false" ht="14.65" hidden="false" customHeight="false" outlineLevel="0" collapsed="false">
      <c r="A8" s="7" t="n">
        <v>5</v>
      </c>
      <c r="B8" s="8" t="s">
        <v>14</v>
      </c>
      <c r="C8" s="9" t="n">
        <v>6400</v>
      </c>
      <c r="D8" s="9"/>
      <c r="E8" s="9" t="n">
        <f aca="false">SUM(C8:D8)</f>
        <v>6400</v>
      </c>
      <c r="F8" s="10" t="n">
        <v>2450.54</v>
      </c>
      <c r="G8" s="9" t="n">
        <v>2700</v>
      </c>
      <c r="H8" s="9" t="n">
        <v>152</v>
      </c>
      <c r="I8" s="11"/>
      <c r="J8" s="9" t="n">
        <f aca="false">SUM(G8:I8)</f>
        <v>2852</v>
      </c>
      <c r="K8" s="9"/>
    </row>
    <row r="9" customFormat="false" ht="14.65" hidden="false" customHeight="false" outlineLevel="0" collapsed="false">
      <c r="A9" s="7" t="n">
        <v>6</v>
      </c>
      <c r="B9" s="8" t="s">
        <v>15</v>
      </c>
      <c r="C9" s="9" t="n">
        <v>6400</v>
      </c>
      <c r="D9" s="9"/>
      <c r="E9" s="9" t="n">
        <f aca="false">SUM(C9:D9)</f>
        <v>6400</v>
      </c>
      <c r="F9" s="10" t="n">
        <v>2607.25</v>
      </c>
      <c r="G9" s="9" t="n">
        <v>2700</v>
      </c>
      <c r="H9" s="9" t="n">
        <v>730.4</v>
      </c>
      <c r="I9" s="11"/>
      <c r="J9" s="9" t="n">
        <f aca="false">SUM(G9:I9)</f>
        <v>3430.4</v>
      </c>
      <c r="K9" s="9"/>
    </row>
    <row r="10" customFormat="false" ht="14.65" hidden="false" customHeight="false" outlineLevel="0" collapsed="false">
      <c r="A10" s="7" t="n">
        <v>7</v>
      </c>
      <c r="B10" s="8" t="s">
        <v>16</v>
      </c>
      <c r="C10" s="9" t="n">
        <v>6400</v>
      </c>
      <c r="D10" s="9" t="n">
        <v>1435.5</v>
      </c>
      <c r="E10" s="9" t="n">
        <f aca="false">SUM(C10:D10)</f>
        <v>7835.5</v>
      </c>
      <c r="F10" s="10" t="n">
        <f aca="false">2597.34+846.94</f>
        <v>3444.28</v>
      </c>
      <c r="G10" s="9" t="n">
        <v>2700</v>
      </c>
      <c r="H10" s="9" t="n">
        <v>1332.8</v>
      </c>
      <c r="I10" s="11"/>
      <c r="J10" s="9" t="n">
        <f aca="false">SUM(G10:I10)</f>
        <v>4032.8</v>
      </c>
      <c r="K10" s="9"/>
    </row>
    <row r="11" customFormat="false" ht="14.65" hidden="false" customHeight="false" outlineLevel="0" collapsed="false">
      <c r="A11" s="7" t="n">
        <v>8</v>
      </c>
      <c r="B11" s="8" t="s">
        <v>17</v>
      </c>
      <c r="C11" s="9" t="n">
        <v>6400</v>
      </c>
      <c r="D11" s="9" t="n">
        <v>1148.4</v>
      </c>
      <c r="E11" s="9" t="n">
        <f aca="false">SUM(C11:D11)</f>
        <v>7548.4</v>
      </c>
      <c r="F11" s="10" t="n">
        <v>3012.43</v>
      </c>
      <c r="G11" s="9" t="n">
        <v>2700</v>
      </c>
      <c r="H11" s="9" t="n">
        <v>398.4</v>
      </c>
      <c r="I11" s="11"/>
      <c r="J11" s="9" t="n">
        <f aca="false">SUM(G11:I11)</f>
        <v>3098.4</v>
      </c>
      <c r="K11" s="9"/>
    </row>
    <row r="12" customFormat="false" ht="14.65" hidden="false" customHeight="false" outlineLevel="0" collapsed="false">
      <c r="A12" s="7" t="n">
        <v>9</v>
      </c>
      <c r="B12" s="8" t="s">
        <v>18</v>
      </c>
      <c r="C12" s="9" t="n">
        <v>6400</v>
      </c>
      <c r="D12" s="9"/>
      <c r="E12" s="9" t="n">
        <f aca="false">SUM(C12:D12)</f>
        <v>6400</v>
      </c>
      <c r="F12" s="10" t="n">
        <v>2606.14</v>
      </c>
      <c r="G12" s="9" t="n">
        <v>2700</v>
      </c>
      <c r="H12" s="9" t="n">
        <v>368</v>
      </c>
      <c r="I12" s="11"/>
      <c r="J12" s="9" t="n">
        <f aca="false">SUM(G12:I12)</f>
        <v>3068</v>
      </c>
      <c r="K12" s="9"/>
    </row>
    <row r="13" customFormat="false" ht="14.65" hidden="false" customHeight="false" outlineLevel="0" collapsed="false">
      <c r="A13" s="7" t="n">
        <v>10</v>
      </c>
      <c r="B13" s="8" t="s">
        <v>19</v>
      </c>
      <c r="C13" s="9" t="n">
        <v>6400</v>
      </c>
      <c r="D13" s="9"/>
      <c r="E13" s="9" t="n">
        <f aca="false">SUM(C13:D13)</f>
        <v>6400</v>
      </c>
      <c r="F13" s="10" t="n">
        <v>2611.71</v>
      </c>
      <c r="G13" s="9" t="n">
        <v>2700</v>
      </c>
      <c r="H13" s="9" t="n">
        <v>364</v>
      </c>
      <c r="I13" s="11"/>
      <c r="J13" s="9" t="n">
        <f aca="false">SUM(G13:I13)</f>
        <v>3064</v>
      </c>
      <c r="K13" s="9"/>
    </row>
    <row r="14" customFormat="false" ht="14.65" hidden="false" customHeight="false" outlineLevel="0" collapsed="false">
      <c r="A14" s="7" t="n">
        <v>11</v>
      </c>
      <c r="B14" s="8" t="s">
        <v>20</v>
      </c>
      <c r="C14" s="9" t="n">
        <v>6400</v>
      </c>
      <c r="D14" s="9"/>
      <c r="E14" s="9" t="n">
        <f aca="false">SUM(C14:D14)</f>
        <v>6400</v>
      </c>
      <c r="F14" s="10" t="n">
        <v>2442.56</v>
      </c>
      <c r="G14" s="9" t="n">
        <v>2700</v>
      </c>
      <c r="H14" s="9" t="n">
        <v>302.4</v>
      </c>
      <c r="I14" s="11"/>
      <c r="J14" s="9" t="n">
        <f aca="false">SUM(G14:I14)</f>
        <v>3002.4</v>
      </c>
      <c r="K14" s="9"/>
    </row>
    <row r="15" customFormat="false" ht="14.65" hidden="false" customHeight="false" outlineLevel="0" collapsed="false">
      <c r="A15" s="7" t="n">
        <v>12</v>
      </c>
      <c r="B15" s="8" t="s">
        <v>21</v>
      </c>
      <c r="C15" s="9" t="n">
        <v>6400</v>
      </c>
      <c r="D15" s="9"/>
      <c r="E15" s="9" t="n">
        <f aca="false">SUM(C15:D15)</f>
        <v>6400</v>
      </c>
      <c r="F15" s="10" t="n">
        <v>2605.24</v>
      </c>
      <c r="G15" s="9" t="n">
        <v>2700</v>
      </c>
      <c r="H15" s="9" t="n">
        <v>300.8</v>
      </c>
      <c r="I15" s="11"/>
      <c r="J15" s="9" t="n">
        <f aca="false">SUM(G15:I15)</f>
        <v>3000.8</v>
      </c>
      <c r="K15" s="9"/>
    </row>
    <row r="16" customFormat="false" ht="14.65" hidden="false" customHeight="false" outlineLevel="0" collapsed="false">
      <c r="A16" s="7" t="n">
        <v>13</v>
      </c>
      <c r="B16" s="8" t="s">
        <v>22</v>
      </c>
      <c r="C16" s="9" t="n">
        <v>6400</v>
      </c>
      <c r="D16" s="9"/>
      <c r="E16" s="9" t="n">
        <f aca="false">SUM(C16:D16)</f>
        <v>6400</v>
      </c>
      <c r="F16" s="10" t="n">
        <v>2605.02</v>
      </c>
      <c r="G16" s="9" t="n">
        <v>2700</v>
      </c>
      <c r="H16" s="9" t="n">
        <v>237.6</v>
      </c>
      <c r="I16" s="11"/>
      <c r="J16" s="9" t="n">
        <f aca="false">SUM(G16:I16)</f>
        <v>2937.6</v>
      </c>
      <c r="K16" s="9"/>
    </row>
    <row r="17" customFormat="false" ht="14.65" hidden="false" customHeight="false" outlineLevel="0" collapsed="false">
      <c r="A17" s="7" t="n">
        <v>14</v>
      </c>
      <c r="B17" s="8" t="s">
        <v>23</v>
      </c>
      <c r="C17" s="9" t="n">
        <v>6400</v>
      </c>
      <c r="D17" s="9"/>
      <c r="E17" s="9" t="n">
        <f aca="false">SUM(C17:D17)</f>
        <v>6400</v>
      </c>
      <c r="F17" s="10" t="n">
        <v>2605.02</v>
      </c>
      <c r="G17" s="9" t="n">
        <v>2700</v>
      </c>
      <c r="H17" s="9" t="n">
        <v>1109.6</v>
      </c>
      <c r="I17" s="11"/>
      <c r="J17" s="9" t="n">
        <f aca="false">SUM(G17:I17)</f>
        <v>3809.6</v>
      </c>
      <c r="K17" s="9"/>
    </row>
    <row r="18" customFormat="false" ht="14.65" hidden="false" customHeight="false" outlineLevel="0" collapsed="false">
      <c r="A18" s="7" t="n">
        <v>15</v>
      </c>
      <c r="B18" s="8" t="s">
        <v>24</v>
      </c>
      <c r="C18" s="9" t="n">
        <v>6400</v>
      </c>
      <c r="D18" s="9" t="n">
        <v>1626.9</v>
      </c>
      <c r="E18" s="9" t="n">
        <f aca="false">SUM(C18:D18)</f>
        <v>8026.9</v>
      </c>
      <c r="F18" s="10" t="n">
        <f aca="false">2641.31+1008.68</f>
        <v>3649.99</v>
      </c>
      <c r="G18" s="9" t="n">
        <v>2700</v>
      </c>
      <c r="H18" s="9" t="n">
        <v>634.4</v>
      </c>
      <c r="I18" s="11"/>
      <c r="J18" s="9" t="n">
        <f aca="false">SUM(G18:I18)</f>
        <v>3334.4</v>
      </c>
      <c r="K18" s="9"/>
    </row>
    <row r="19" customFormat="false" ht="14.65" hidden="false" customHeight="false" outlineLevel="0" collapsed="false">
      <c r="A19" s="7" t="n">
        <v>16</v>
      </c>
      <c r="B19" s="8" t="s">
        <v>25</v>
      </c>
      <c r="C19" s="9" t="n">
        <v>6400</v>
      </c>
      <c r="D19" s="9" t="n">
        <v>478.5</v>
      </c>
      <c r="E19" s="9" t="n">
        <f aca="false">SUM(C19:D19)</f>
        <v>6878.5</v>
      </c>
      <c r="F19" s="10" t="n">
        <v>2591.48</v>
      </c>
      <c r="G19" s="9" t="n">
        <v>2700</v>
      </c>
      <c r="H19" s="9" t="n">
        <v>1082.4</v>
      </c>
      <c r="I19" s="11"/>
      <c r="J19" s="9" t="n">
        <f aca="false">SUM(G19:I19)</f>
        <v>3782.4</v>
      </c>
      <c r="K19" s="9"/>
    </row>
    <row r="20" customFormat="false" ht="14.65" hidden="false" customHeight="false" outlineLevel="0" collapsed="false">
      <c r="A20" s="7" t="n">
        <v>17</v>
      </c>
      <c r="B20" s="8" t="s">
        <v>26</v>
      </c>
      <c r="C20" s="9" t="n">
        <v>6400</v>
      </c>
      <c r="D20" s="9" t="n">
        <v>1435.5</v>
      </c>
      <c r="E20" s="9" t="n">
        <f aca="false">SUM(C20:D20)</f>
        <v>7835.5</v>
      </c>
      <c r="F20" s="10" t="n">
        <f aca="false">2597.34+846.94</f>
        <v>3444.28</v>
      </c>
      <c r="G20" s="9" t="n">
        <v>2700</v>
      </c>
      <c r="H20" s="9" t="n">
        <v>1180.8</v>
      </c>
      <c r="I20" s="11"/>
      <c r="J20" s="9" t="n">
        <f aca="false">SUM(G20:I20)</f>
        <v>3880.8</v>
      </c>
      <c r="K20" s="9"/>
    </row>
    <row r="21" customFormat="false" ht="14.65" hidden="false" customHeight="false" outlineLevel="0" collapsed="false">
      <c r="A21" s="7" t="n">
        <v>18</v>
      </c>
      <c r="B21" s="8" t="s">
        <v>27</v>
      </c>
      <c r="C21" s="9" t="n">
        <v>6400</v>
      </c>
      <c r="D21" s="9"/>
      <c r="E21" s="9" t="n">
        <f aca="false">SUM(C21:D21)</f>
        <v>6400</v>
      </c>
      <c r="F21" s="10" t="n">
        <v>2442.56</v>
      </c>
      <c r="G21" s="9" t="n">
        <v>2700</v>
      </c>
      <c r="H21" s="9" t="n">
        <v>1248</v>
      </c>
      <c r="I21" s="11"/>
      <c r="J21" s="9" t="n">
        <f aca="false">SUM(G21:I21)</f>
        <v>3948</v>
      </c>
      <c r="K21" s="9"/>
    </row>
    <row r="22" customFormat="false" ht="14.65" hidden="false" customHeight="false" outlineLevel="0" collapsed="false">
      <c r="A22" s="7" t="n">
        <v>19</v>
      </c>
      <c r="B22" s="8" t="s">
        <v>28</v>
      </c>
      <c r="C22" s="9" t="n">
        <v>6400</v>
      </c>
      <c r="D22" s="9"/>
      <c r="E22" s="9" t="n">
        <f aca="false">SUM(C22:D22)</f>
        <v>6400</v>
      </c>
      <c r="F22" s="10" t="n">
        <v>2698.81</v>
      </c>
      <c r="G22" s="9" t="n">
        <v>2700</v>
      </c>
      <c r="H22" s="9" t="n">
        <v>160</v>
      </c>
      <c r="I22" s="11"/>
      <c r="J22" s="9" t="n">
        <f aca="false">SUM(G22:I22)</f>
        <v>2860</v>
      </c>
      <c r="K22" s="9"/>
    </row>
    <row r="23" customFormat="false" ht="14.65" hidden="false" customHeight="false" outlineLevel="0" collapsed="false">
      <c r="A23" s="7" t="n">
        <v>20</v>
      </c>
      <c r="B23" s="8" t="s">
        <v>29</v>
      </c>
      <c r="C23" s="9" t="n">
        <v>6400</v>
      </c>
      <c r="D23" s="9" t="n">
        <v>2105.4</v>
      </c>
      <c r="E23" s="9" t="n">
        <f aca="false">SUM(C23:D23)</f>
        <v>8505.4</v>
      </c>
      <c r="F23" s="10" t="n">
        <v>3861.91</v>
      </c>
      <c r="G23" s="9" t="n">
        <v>2700</v>
      </c>
      <c r="H23" s="9" t="n">
        <v>224</v>
      </c>
      <c r="I23" s="11"/>
      <c r="J23" s="9" t="n">
        <f aca="false">SUM(G23:I23)</f>
        <v>2924</v>
      </c>
      <c r="K23" s="9"/>
    </row>
    <row r="24" customFormat="false" ht="14.65" hidden="false" customHeight="false" outlineLevel="0" collapsed="false">
      <c r="A24" s="7" t="n">
        <v>21</v>
      </c>
      <c r="B24" s="8" t="s">
        <v>30</v>
      </c>
      <c r="C24" s="9" t="n">
        <v>6400</v>
      </c>
      <c r="D24" s="9" t="n">
        <v>1435.5</v>
      </c>
      <c r="E24" s="9" t="n">
        <f aca="false">SUM(C24:D24)</f>
        <v>7835.5</v>
      </c>
      <c r="F24" s="10" t="n">
        <f aca="false">2604.44+846.94</f>
        <v>3451.38</v>
      </c>
      <c r="G24" s="9" t="n">
        <v>2700</v>
      </c>
      <c r="H24" s="9" t="n">
        <v>984</v>
      </c>
      <c r="I24" s="11"/>
      <c r="J24" s="9" t="n">
        <f aca="false">SUM(G24:I24)</f>
        <v>3684</v>
      </c>
      <c r="K24" s="9"/>
    </row>
    <row r="25" customFormat="false" ht="14.65" hidden="false" customHeight="false" outlineLevel="0" collapsed="false">
      <c r="A25" s="7" t="n">
        <v>22</v>
      </c>
      <c r="B25" s="8" t="s">
        <v>31</v>
      </c>
      <c r="C25" s="9" t="n">
        <v>6400</v>
      </c>
      <c r="D25" s="9" t="n">
        <v>957</v>
      </c>
      <c r="E25" s="9" t="n">
        <f aca="false">SUM(C25:D25)</f>
        <v>7357</v>
      </c>
      <c r="F25" s="10" t="n">
        <v>3047.15</v>
      </c>
      <c r="G25" s="9" t="n">
        <v>2700</v>
      </c>
      <c r="H25" s="9" t="n">
        <v>384</v>
      </c>
      <c r="I25" s="11"/>
      <c r="J25" s="9" t="n">
        <f aca="false">SUM(G25:I25)</f>
        <v>3084</v>
      </c>
      <c r="K25" s="9"/>
    </row>
    <row r="26" customFormat="false" ht="14.65" hidden="false" customHeight="false" outlineLevel="0" collapsed="false">
      <c r="A26" s="7" t="n">
        <v>23</v>
      </c>
      <c r="B26" s="8" t="s">
        <v>32</v>
      </c>
      <c r="C26" s="9" t="n">
        <v>6400</v>
      </c>
      <c r="D26" s="9" t="n">
        <v>478.5</v>
      </c>
      <c r="E26" s="9" t="n">
        <f aca="false">SUM(C26:D26)</f>
        <v>6878.5</v>
      </c>
      <c r="F26" s="10" t="n">
        <v>2745.47</v>
      </c>
      <c r="G26" s="9" t="n">
        <v>2700</v>
      </c>
      <c r="H26" s="9" t="n">
        <v>284</v>
      </c>
      <c r="I26" s="11"/>
      <c r="J26" s="9" t="n">
        <f aca="false">SUM(G26:I26)</f>
        <v>2984</v>
      </c>
      <c r="K26" s="9"/>
    </row>
    <row r="27" customFormat="false" ht="14.65" hidden="false" customHeight="false" outlineLevel="0" collapsed="false">
      <c r="A27" s="7" t="n">
        <v>24</v>
      </c>
      <c r="B27" s="8" t="s">
        <v>33</v>
      </c>
      <c r="C27" s="9" t="n">
        <v>6400</v>
      </c>
      <c r="D27" s="9"/>
      <c r="E27" s="9" t="n">
        <f aca="false">SUM(C27:D27)</f>
        <v>6400</v>
      </c>
      <c r="F27" s="10" t="n">
        <v>2450.54</v>
      </c>
      <c r="G27" s="9" t="n">
        <v>2700</v>
      </c>
      <c r="H27" s="9" t="n">
        <v>456</v>
      </c>
      <c r="I27" s="11"/>
      <c r="J27" s="9" t="n">
        <f aca="false">SUM(G27:I27)</f>
        <v>3156</v>
      </c>
      <c r="K27" s="9"/>
    </row>
    <row r="28" customFormat="false" ht="14.65" hidden="false" customHeight="false" outlineLevel="0" collapsed="false">
      <c r="A28" s="7" t="n">
        <v>25</v>
      </c>
      <c r="B28" s="8" t="s">
        <v>34</v>
      </c>
      <c r="C28" s="9" t="n">
        <v>6400</v>
      </c>
      <c r="D28" s="9" t="n">
        <v>957</v>
      </c>
      <c r="E28" s="9" t="n">
        <f aca="false">SUM(C28:D28)</f>
        <v>7357</v>
      </c>
      <c r="F28" s="10" t="n">
        <f aca="false">1868.83+622.94*2</f>
        <v>3114.71</v>
      </c>
      <c r="G28" s="9" t="n">
        <v>2700</v>
      </c>
      <c r="H28" s="9" t="n">
        <v>284</v>
      </c>
      <c r="I28" s="11"/>
      <c r="J28" s="9" t="n">
        <f aca="false">SUM(G28:I28)</f>
        <v>2984</v>
      </c>
      <c r="K28" s="9"/>
    </row>
    <row r="29" customFormat="false" ht="14.65" hidden="false" customHeight="false" outlineLevel="0" collapsed="false">
      <c r="A29" s="7" t="n">
        <v>26</v>
      </c>
      <c r="B29" s="8" t="s">
        <v>35</v>
      </c>
      <c r="C29" s="9" t="n">
        <v>6400</v>
      </c>
      <c r="D29" s="9"/>
      <c r="E29" s="9" t="n">
        <f aca="false">SUM(C29:D29)</f>
        <v>6400</v>
      </c>
      <c r="F29" s="10" t="n">
        <v>2432.17</v>
      </c>
      <c r="G29" s="9" t="n">
        <v>2700</v>
      </c>
      <c r="H29" s="9" t="n">
        <v>832</v>
      </c>
      <c r="I29" s="11"/>
      <c r="J29" s="9" t="n">
        <f aca="false">SUM(G29:I29)</f>
        <v>3532</v>
      </c>
      <c r="K29" s="9"/>
    </row>
    <row r="30" customFormat="false" ht="14.65" hidden="false" customHeight="false" outlineLevel="0" collapsed="false">
      <c r="A30" s="7" t="n">
        <v>27</v>
      </c>
      <c r="B30" s="8" t="s">
        <v>36</v>
      </c>
      <c r="C30" s="9" t="n">
        <v>6400</v>
      </c>
      <c r="D30" s="9" t="n">
        <v>957</v>
      </c>
      <c r="E30" s="9" t="n">
        <f aca="false">SUM(C30:D30)</f>
        <v>7357</v>
      </c>
      <c r="F30" s="10" t="n">
        <v>3191.52</v>
      </c>
      <c r="G30" s="9" t="n">
        <v>2700</v>
      </c>
      <c r="H30" s="9" t="n">
        <v>459.2</v>
      </c>
      <c r="I30" s="11"/>
      <c r="J30" s="9" t="n">
        <f aca="false">SUM(G30:I30)</f>
        <v>3159.2</v>
      </c>
      <c r="K30" s="9"/>
    </row>
    <row r="31" customFormat="false" ht="14.65" hidden="false" customHeight="false" outlineLevel="0" collapsed="false">
      <c r="A31" s="7" t="n">
        <v>28</v>
      </c>
      <c r="B31" s="8" t="s">
        <v>37</v>
      </c>
      <c r="C31" s="9" t="n">
        <v>6400</v>
      </c>
      <c r="D31" s="9" t="n">
        <v>478.5</v>
      </c>
      <c r="E31" s="9" t="n">
        <f aca="false">SUM(C31:D31)</f>
        <v>6878.5</v>
      </c>
      <c r="F31" s="10" t="n">
        <v>2720.15</v>
      </c>
      <c r="G31" s="9" t="n">
        <v>2700</v>
      </c>
      <c r="H31" s="9" t="n">
        <v>105.6</v>
      </c>
      <c r="I31" s="11"/>
      <c r="J31" s="9" t="n">
        <f aca="false">SUM(G31:I31)</f>
        <v>2805.6</v>
      </c>
      <c r="K31" s="9"/>
    </row>
    <row r="32" customFormat="false" ht="14.65" hidden="false" customHeight="false" outlineLevel="0" collapsed="false">
      <c r="A32" s="7" t="n">
        <v>29</v>
      </c>
      <c r="B32" s="8" t="s">
        <v>38</v>
      </c>
      <c r="C32" s="9" t="n">
        <v>6400</v>
      </c>
      <c r="D32" s="9"/>
      <c r="E32" s="9" t="n">
        <f aca="false">SUM(C32:D32)</f>
        <v>6400</v>
      </c>
      <c r="F32" s="10" t="n">
        <v>2444.37</v>
      </c>
      <c r="G32" s="9" t="n">
        <v>2700</v>
      </c>
      <c r="H32" s="9" t="n">
        <v>350.4</v>
      </c>
      <c r="I32" s="11"/>
      <c r="J32" s="9" t="n">
        <f aca="false">SUM(G32:I32)</f>
        <v>3050.4</v>
      </c>
      <c r="K32" s="9"/>
    </row>
    <row r="33" customFormat="false" ht="14.65" hidden="false" customHeight="false" outlineLevel="0" collapsed="false">
      <c r="A33" s="7" t="n">
        <v>30</v>
      </c>
      <c r="B33" s="8" t="s">
        <v>39</v>
      </c>
      <c r="C33" s="9" t="n">
        <v>6400</v>
      </c>
      <c r="D33" s="9" t="n">
        <v>1148.4</v>
      </c>
      <c r="E33" s="9" t="n">
        <f aca="false">SUM(C33:D33)</f>
        <v>7548.4</v>
      </c>
      <c r="F33" s="10" t="n">
        <v>3302.13</v>
      </c>
      <c r="G33" s="9" t="n">
        <v>2700</v>
      </c>
      <c r="H33" s="9" t="n">
        <v>1056</v>
      </c>
      <c r="I33" s="15"/>
      <c r="J33" s="9" t="n">
        <f aca="false">SUM(G33:I33)</f>
        <v>3756</v>
      </c>
      <c r="K33" s="9"/>
    </row>
    <row r="34" customFormat="false" ht="14.65" hidden="false" customHeight="false" outlineLevel="0" collapsed="false">
      <c r="A34" s="7" t="n">
        <v>31</v>
      </c>
      <c r="B34" s="8" t="s">
        <v>40</v>
      </c>
      <c r="C34" s="9" t="n">
        <v>6400</v>
      </c>
      <c r="D34" s="9" t="n">
        <v>957</v>
      </c>
      <c r="E34" s="9" t="n">
        <f aca="false">SUM(C34:D34)</f>
        <v>7357</v>
      </c>
      <c r="F34" s="10" t="n">
        <v>3191.51</v>
      </c>
      <c r="G34" s="9" t="n">
        <v>2700</v>
      </c>
      <c r="H34" s="9" t="n">
        <v>499.2</v>
      </c>
      <c r="I34" s="15"/>
      <c r="J34" s="9" t="n">
        <f aca="false">SUM(G34:I34)</f>
        <v>3199.2</v>
      </c>
      <c r="K34" s="9" t="n">
        <v>350</v>
      </c>
    </row>
    <row r="35" customFormat="false" ht="14.65" hidden="false" customHeight="false" outlineLevel="0" collapsed="false">
      <c r="A35" s="7" t="n">
        <v>32</v>
      </c>
      <c r="B35" s="8" t="s">
        <v>41</v>
      </c>
      <c r="C35" s="9" t="n">
        <v>6400</v>
      </c>
      <c r="D35" s="13"/>
      <c r="E35" s="9" t="n">
        <f aca="false">SUM(C35:D35)</f>
        <v>6400</v>
      </c>
      <c r="F35" s="10" t="n">
        <v>2606.14</v>
      </c>
      <c r="G35" s="9" t="n">
        <v>2700</v>
      </c>
      <c r="H35" s="9" t="n">
        <v>1388.8</v>
      </c>
      <c r="I35" s="15"/>
      <c r="J35" s="9" t="n">
        <f aca="false">SUM(G35:I35)</f>
        <v>4088.8</v>
      </c>
      <c r="K35" s="9"/>
    </row>
    <row r="36" customFormat="false" ht="14.65" hidden="false" customHeight="false" outlineLevel="0" collapsed="false">
      <c r="A36" s="7" t="n">
        <v>33</v>
      </c>
      <c r="B36" s="14" t="s">
        <v>42</v>
      </c>
      <c r="C36" s="9" t="n">
        <v>6400</v>
      </c>
      <c r="D36" s="9" t="n">
        <v>478.5</v>
      </c>
      <c r="E36" s="9" t="n">
        <f aca="false">SUM(C36:D36)</f>
        <v>6878.5</v>
      </c>
      <c r="F36" s="10" t="n">
        <v>2745.47</v>
      </c>
      <c r="G36" s="9" t="n">
        <v>2700</v>
      </c>
      <c r="H36" s="9" t="n">
        <v>244</v>
      </c>
      <c r="I36" s="15"/>
      <c r="J36" s="9" t="n">
        <f aca="false">SUM(G36:I36)</f>
        <v>2944</v>
      </c>
      <c r="K36" s="19"/>
    </row>
    <row r="37" customFormat="false" ht="14.65" hidden="false" customHeight="false" outlineLevel="0" collapsed="false">
      <c r="A37" s="7" t="n">
        <v>34</v>
      </c>
      <c r="B37" s="14" t="s">
        <v>43</v>
      </c>
      <c r="C37" s="9" t="n">
        <v>6400</v>
      </c>
      <c r="D37" s="9" t="n">
        <v>1435.5</v>
      </c>
      <c r="E37" s="9" t="n">
        <f aca="false">SUM(C37:D37)</f>
        <v>7835.5</v>
      </c>
      <c r="F37" s="10" t="n">
        <f aca="false">2597.34+846.94</f>
        <v>3444.28</v>
      </c>
      <c r="G37" s="9" t="n">
        <v>2700</v>
      </c>
      <c r="H37" s="9" t="n">
        <v>684</v>
      </c>
      <c r="I37" s="9" t="n">
        <v>-300</v>
      </c>
      <c r="J37" s="9" t="n">
        <f aca="false">SUM(G37:I37)</f>
        <v>3084</v>
      </c>
      <c r="K37" s="20"/>
    </row>
    <row r="38" customFormat="false" ht="14.65" hidden="false" customHeight="false" outlineLevel="0" collapsed="false">
      <c r="A38" s="7" t="n">
        <v>35</v>
      </c>
      <c r="B38" s="14" t="s">
        <v>44</v>
      </c>
      <c r="C38" s="9" t="n">
        <v>6400</v>
      </c>
      <c r="D38" s="9" t="n">
        <v>478.5</v>
      </c>
      <c r="E38" s="9" t="n">
        <f aca="false">SUM(C38:D38)</f>
        <v>6878.5</v>
      </c>
      <c r="F38" s="10" t="n">
        <v>2745.47</v>
      </c>
      <c r="G38" s="9" t="n">
        <v>2700</v>
      </c>
      <c r="H38" s="9" t="n">
        <v>364.8</v>
      </c>
      <c r="I38" s="15"/>
      <c r="J38" s="9" t="n">
        <f aca="false">SUM(G38:I38)</f>
        <v>3064.8</v>
      </c>
      <c r="K38" s="20"/>
    </row>
    <row r="39" customFormat="false" ht="14.65" hidden="false" customHeight="false" outlineLevel="0" collapsed="false">
      <c r="A39" s="7" t="n">
        <v>36</v>
      </c>
      <c r="B39" s="14" t="s">
        <v>45</v>
      </c>
      <c r="C39" s="9" t="n">
        <v>6400</v>
      </c>
      <c r="D39" s="9" t="n">
        <v>478.5</v>
      </c>
      <c r="E39" s="9" t="n">
        <f aca="false">SUM(C39:D39)</f>
        <v>6878.5</v>
      </c>
      <c r="F39" s="10" t="n">
        <v>2732.43</v>
      </c>
      <c r="G39" s="9" t="n">
        <v>2700</v>
      </c>
      <c r="H39" s="9" t="n">
        <v>341.6</v>
      </c>
      <c r="I39" s="15"/>
      <c r="J39" s="9" t="n">
        <f aca="false">SUM(G39:I39)</f>
        <v>3041.6</v>
      </c>
      <c r="K39" s="20"/>
    </row>
    <row r="40" customFormat="false" ht="14.65" hidden="false" customHeight="false" outlineLevel="0" collapsed="false">
      <c r="A40" s="7" t="n">
        <v>37</v>
      </c>
      <c r="B40" s="14" t="s">
        <v>46</v>
      </c>
      <c r="C40" s="9" t="n">
        <v>6400</v>
      </c>
      <c r="D40" s="9" t="n">
        <v>478.5</v>
      </c>
      <c r="E40" s="9" t="n">
        <f aca="false">SUM(C40:D40)</f>
        <v>6878.5</v>
      </c>
      <c r="F40" s="10" t="n">
        <v>2837.47</v>
      </c>
      <c r="G40" s="9" t="n">
        <v>2700</v>
      </c>
      <c r="H40" s="9" t="n">
        <v>244</v>
      </c>
      <c r="I40" s="15"/>
      <c r="J40" s="9" t="n">
        <f aca="false">SUM(G40:I40)</f>
        <v>2944</v>
      </c>
      <c r="K40" s="20"/>
    </row>
    <row r="41" customFormat="false" ht="14.65" hidden="false" customHeight="false" outlineLevel="0" collapsed="false">
      <c r="J41" s="16"/>
    </row>
    <row r="44" customFormat="false" ht="14.65" hidden="false" customHeight="false" outlineLevel="0" collapsed="false">
      <c r="A44" s="0" t="s">
        <v>47</v>
      </c>
      <c r="B44" s="0" t="s">
        <v>48</v>
      </c>
    </row>
    <row r="45" customFormat="false" ht="14.65" hidden="false" customHeight="false" outlineLevel="0" collapsed="false">
      <c r="B45" s="0" t="s">
        <v>49</v>
      </c>
    </row>
    <row r="46" customFormat="false" ht="14.65" hidden="false" customHeight="false" outlineLevel="0" collapsed="false">
      <c r="B46" s="0" t="s">
        <v>50</v>
      </c>
    </row>
    <row r="47" customFormat="false" ht="14.65" hidden="false" customHeight="false" outlineLevel="0" collapsed="false">
      <c r="B47" s="0" t="s">
        <v>51</v>
      </c>
    </row>
    <row r="48" customFormat="false" ht="14.65" hidden="false" customHeight="false" outlineLevel="0" collapsed="false">
      <c r="B48" s="0" t="s">
        <v>52</v>
      </c>
    </row>
    <row r="49" customFormat="false" ht="14.65" hidden="false" customHeight="false" outlineLevel="0" collapsed="false">
      <c r="B49" s="0" t="s">
        <v>53</v>
      </c>
    </row>
  </sheetData>
  <mergeCells count="1">
    <mergeCell ref="A1:K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9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C25" activeCellId="0" sqref="C25"/>
    </sheetView>
  </sheetViews>
  <sheetFormatPr defaultRowHeight="14.65" zeroHeight="false" outlineLevelRow="0" outlineLevelCol="0"/>
  <cols>
    <col collapsed="false" customWidth="true" hidden="false" outlineLevel="0" max="1" min="1" style="0" width="8.14"/>
    <col collapsed="false" customWidth="true" hidden="false" outlineLevel="0" max="2" min="2" style="0" width="25.14"/>
    <col collapsed="false" customWidth="true" hidden="false" outlineLevel="0" max="3" min="3" style="0" width="10.58"/>
    <col collapsed="false" customWidth="true" hidden="false" outlineLevel="0" max="4" min="4" style="0" width="11.3"/>
    <col collapsed="false" customWidth="true" hidden="false" outlineLevel="0" max="5" min="5" style="0" width="10.42"/>
    <col collapsed="false" customWidth="true" hidden="false" outlineLevel="0" max="6" min="6" style="0" width="11.86"/>
    <col collapsed="false" customWidth="true" hidden="false" outlineLevel="0" max="7" min="7" style="0" width="12.57"/>
    <col collapsed="false" customWidth="true" hidden="false" outlineLevel="0" max="8" min="8" style="0" width="11.25"/>
    <col collapsed="false" customWidth="true" hidden="true" outlineLevel="0" max="9" min="9" style="0" width="10.57"/>
    <col collapsed="false" customWidth="true" hidden="false" outlineLevel="0" max="10" min="10" style="0" width="11.81"/>
    <col collapsed="false" customWidth="true" hidden="true" outlineLevel="0" max="11" min="11" style="0" width="9.42"/>
    <col collapsed="false" customWidth="true" hidden="false" outlineLevel="0" max="1021" min="12" style="0" width="8.71"/>
    <col collapsed="false" customWidth="true" hidden="false" outlineLevel="0" max="1023" min="1022" style="0" width="8.67"/>
    <col collapsed="false" customWidth="false" hidden="false" outlineLevel="0" max="1025" min="1024" style="0" width="11.52"/>
  </cols>
  <sheetData>
    <row r="1" customFormat="false" ht="14.65" hidden="false" customHeight="false" outlineLevel="0" collapsed="false">
      <c r="A1" s="17" t="s">
        <v>60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3" customFormat="false" ht="100.5" hidden="false" customHeight="true" outlineLevel="0" collapsed="false">
      <c r="A3" s="2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4" t="s">
        <v>6</v>
      </c>
      <c r="G3" s="5" t="s">
        <v>7</v>
      </c>
      <c r="H3" s="5" t="s">
        <v>8</v>
      </c>
      <c r="I3" s="5" t="s">
        <v>55</v>
      </c>
      <c r="J3" s="6" t="s">
        <v>9</v>
      </c>
      <c r="K3" s="18" t="s">
        <v>58</v>
      </c>
    </row>
    <row r="4" customFormat="false" ht="14.65" hidden="false" customHeight="false" outlineLevel="0" collapsed="false">
      <c r="A4" s="7" t="n">
        <v>1</v>
      </c>
      <c r="B4" s="8" t="s">
        <v>10</v>
      </c>
      <c r="C4" s="9" t="n">
        <v>6400</v>
      </c>
      <c r="D4" s="9" t="n">
        <v>2392.5</v>
      </c>
      <c r="E4" s="9" t="n">
        <f aca="false">SUM(C4:D4)</f>
        <v>8792.5</v>
      </c>
      <c r="F4" s="10" t="n">
        <f aca="false">2593.02+1411.57</f>
        <v>4004.59</v>
      </c>
      <c r="G4" s="9" t="n">
        <v>2700</v>
      </c>
      <c r="H4" s="11" t="n">
        <v>640</v>
      </c>
      <c r="I4" s="11"/>
      <c r="J4" s="9" t="n">
        <f aca="false">SUM(G4:I4)</f>
        <v>3340</v>
      </c>
      <c r="K4" s="9"/>
    </row>
    <row r="5" customFormat="false" ht="14.65" hidden="false" customHeight="false" outlineLevel="0" collapsed="false">
      <c r="A5" s="7" t="n">
        <v>2</v>
      </c>
      <c r="B5" s="8" t="s">
        <v>11</v>
      </c>
      <c r="C5" s="9" t="n">
        <v>6400</v>
      </c>
      <c r="D5" s="9" t="n">
        <v>1435.5</v>
      </c>
      <c r="E5" s="9" t="n">
        <f aca="false">SUM(C5:D5)</f>
        <v>7835.5</v>
      </c>
      <c r="F5" s="10" t="n">
        <f aca="false">2597.34+890.01</f>
        <v>3487.35</v>
      </c>
      <c r="G5" s="9" t="n">
        <v>2700</v>
      </c>
      <c r="H5" s="11" t="n">
        <v>683.2</v>
      </c>
      <c r="I5" s="11"/>
      <c r="J5" s="9" t="n">
        <f aca="false">SUM(G5:I5)</f>
        <v>3383.2</v>
      </c>
      <c r="K5" s="9"/>
    </row>
    <row r="6" customFormat="false" ht="14.65" hidden="false" customHeight="false" outlineLevel="0" collapsed="false">
      <c r="A6" s="7" t="n">
        <v>3</v>
      </c>
      <c r="B6" s="8" t="s">
        <v>12</v>
      </c>
      <c r="C6" s="9" t="n">
        <v>6400</v>
      </c>
      <c r="D6" s="9" t="n">
        <v>957</v>
      </c>
      <c r="E6" s="9" t="n">
        <f aca="false">SUM(C6:D6)</f>
        <v>7357</v>
      </c>
      <c r="F6" s="10" t="n">
        <v>3191.52</v>
      </c>
      <c r="G6" s="9" t="n">
        <v>2700</v>
      </c>
      <c r="H6" s="11" t="n">
        <v>1279.2</v>
      </c>
      <c r="I6" s="11"/>
      <c r="J6" s="9" t="n">
        <f aca="false">SUM(G6:I6)</f>
        <v>3979.2</v>
      </c>
      <c r="K6" s="9"/>
    </row>
    <row r="7" customFormat="false" ht="14.65" hidden="false" customHeight="false" outlineLevel="0" collapsed="false">
      <c r="A7" s="7" t="n">
        <v>4</v>
      </c>
      <c r="B7" s="8" t="s">
        <v>13</v>
      </c>
      <c r="C7" s="9" t="n">
        <v>6400</v>
      </c>
      <c r="D7" s="9"/>
      <c r="E7" s="9" t="n">
        <f aca="false">SUM(C7:D7)</f>
        <v>6400</v>
      </c>
      <c r="F7" s="10" t="n">
        <v>2605.02</v>
      </c>
      <c r="G7" s="9" t="n">
        <v>2700</v>
      </c>
      <c r="H7" s="11" t="n">
        <v>1008</v>
      </c>
      <c r="I7" s="11"/>
      <c r="J7" s="9" t="n">
        <f aca="false">SUM(G7:I7)</f>
        <v>3708</v>
      </c>
      <c r="K7" s="9"/>
    </row>
    <row r="8" customFormat="false" ht="14.65" hidden="false" customHeight="false" outlineLevel="0" collapsed="false">
      <c r="A8" s="7" t="n">
        <v>5</v>
      </c>
      <c r="B8" s="8" t="s">
        <v>14</v>
      </c>
      <c r="C8" s="9" t="n">
        <v>6400</v>
      </c>
      <c r="D8" s="9"/>
      <c r="E8" s="9" t="n">
        <f aca="false">SUM(C8:D8)</f>
        <v>6400</v>
      </c>
      <c r="F8" s="10" t="n">
        <v>2450.54</v>
      </c>
      <c r="G8" s="9" t="n">
        <v>2700</v>
      </c>
      <c r="H8" s="11" t="n">
        <v>152</v>
      </c>
      <c r="I8" s="11"/>
      <c r="J8" s="9" t="n">
        <f aca="false">SUM(G8:I8)</f>
        <v>2852</v>
      </c>
      <c r="K8" s="9"/>
    </row>
    <row r="9" customFormat="false" ht="14.65" hidden="false" customHeight="false" outlineLevel="0" collapsed="false">
      <c r="A9" s="7" t="n">
        <v>6</v>
      </c>
      <c r="B9" s="8" t="s">
        <v>15</v>
      </c>
      <c r="C9" s="9" t="n">
        <v>6400</v>
      </c>
      <c r="D9" s="9"/>
      <c r="E9" s="9" t="n">
        <f aca="false">SUM(C9:D9)</f>
        <v>6400</v>
      </c>
      <c r="F9" s="10" t="n">
        <v>2607.25</v>
      </c>
      <c r="G9" s="9" t="n">
        <v>2700</v>
      </c>
      <c r="H9" s="11" t="n">
        <v>929.6</v>
      </c>
      <c r="I9" s="11"/>
      <c r="J9" s="9" t="n">
        <f aca="false">SUM(G9:I9)</f>
        <v>3629.6</v>
      </c>
      <c r="K9" s="9"/>
    </row>
    <row r="10" customFormat="false" ht="14.65" hidden="false" customHeight="false" outlineLevel="0" collapsed="false">
      <c r="A10" s="7" t="n">
        <v>7</v>
      </c>
      <c r="B10" s="8" t="s">
        <v>16</v>
      </c>
      <c r="C10" s="9" t="n">
        <v>6400</v>
      </c>
      <c r="D10" s="9" t="n">
        <v>1435.5</v>
      </c>
      <c r="E10" s="9" t="n">
        <f aca="false">SUM(C10:D10)</f>
        <v>7835.5</v>
      </c>
      <c r="F10" s="10" t="n">
        <f aca="false">2597.34+846.94</f>
        <v>3444.28</v>
      </c>
      <c r="G10" s="9" t="n">
        <v>2700</v>
      </c>
      <c r="H10" s="11" t="n">
        <v>1097.6</v>
      </c>
      <c r="I10" s="11"/>
      <c r="J10" s="9" t="n">
        <f aca="false">SUM(G10:I10)</f>
        <v>3797.6</v>
      </c>
      <c r="K10" s="9"/>
    </row>
    <row r="11" customFormat="false" ht="14.65" hidden="false" customHeight="false" outlineLevel="0" collapsed="false">
      <c r="A11" s="7" t="n">
        <v>8</v>
      </c>
      <c r="B11" s="8" t="s">
        <v>17</v>
      </c>
      <c r="C11" s="9" t="n">
        <v>6400</v>
      </c>
      <c r="D11" s="9" t="n">
        <v>1148.4</v>
      </c>
      <c r="E11" s="9" t="n">
        <f aca="false">SUM(C11:D11)</f>
        <v>7548.4</v>
      </c>
      <c r="F11" s="10" t="n">
        <v>3012.43</v>
      </c>
      <c r="G11" s="9" t="n">
        <v>2700</v>
      </c>
      <c r="H11" s="11" t="n">
        <v>531.2</v>
      </c>
      <c r="I11" s="11"/>
      <c r="J11" s="9" t="n">
        <f aca="false">SUM(G11:I11)</f>
        <v>3231.2</v>
      </c>
      <c r="K11" s="9"/>
    </row>
    <row r="12" customFormat="false" ht="14.65" hidden="false" customHeight="false" outlineLevel="0" collapsed="false">
      <c r="A12" s="7" t="n">
        <v>9</v>
      </c>
      <c r="B12" s="8" t="s">
        <v>18</v>
      </c>
      <c r="C12" s="9" t="n">
        <v>6400</v>
      </c>
      <c r="D12" s="9"/>
      <c r="E12" s="9" t="n">
        <f aca="false">SUM(C12:D12)</f>
        <v>6400</v>
      </c>
      <c r="F12" s="10" t="n">
        <v>2606.14</v>
      </c>
      <c r="G12" s="9" t="n">
        <v>2700</v>
      </c>
      <c r="H12" s="11" t="n">
        <v>368</v>
      </c>
      <c r="I12" s="11"/>
      <c r="J12" s="9" t="n">
        <f aca="false">SUM(G12:I12)</f>
        <v>3068</v>
      </c>
      <c r="K12" s="9"/>
    </row>
    <row r="13" customFormat="false" ht="14.65" hidden="false" customHeight="false" outlineLevel="0" collapsed="false">
      <c r="A13" s="7" t="n">
        <v>10</v>
      </c>
      <c r="B13" s="8" t="s">
        <v>19</v>
      </c>
      <c r="C13" s="9" t="n">
        <v>6400</v>
      </c>
      <c r="D13" s="9"/>
      <c r="E13" s="9" t="n">
        <f aca="false">SUM(C13:D13)</f>
        <v>6400</v>
      </c>
      <c r="F13" s="10" t="n">
        <v>2611.71</v>
      </c>
      <c r="G13" s="9" t="n">
        <v>2700</v>
      </c>
      <c r="H13" s="11" t="n">
        <v>572</v>
      </c>
      <c r="I13" s="11"/>
      <c r="J13" s="9" t="n">
        <f aca="false">SUM(G13:I13)</f>
        <v>3272</v>
      </c>
      <c r="K13" s="9"/>
    </row>
    <row r="14" customFormat="false" ht="14.65" hidden="false" customHeight="false" outlineLevel="0" collapsed="false">
      <c r="A14" s="7" t="n">
        <v>11</v>
      </c>
      <c r="B14" s="8" t="s">
        <v>20</v>
      </c>
      <c r="C14" s="9" t="n">
        <v>6400</v>
      </c>
      <c r="D14" s="9"/>
      <c r="E14" s="9" t="n">
        <f aca="false">SUM(C14:D14)</f>
        <v>6400</v>
      </c>
      <c r="F14" s="10" t="n">
        <v>2442.56</v>
      </c>
      <c r="G14" s="9" t="n">
        <v>2700</v>
      </c>
      <c r="H14" s="11" t="n">
        <v>259.2</v>
      </c>
      <c r="I14" s="11"/>
      <c r="J14" s="9" t="n">
        <f aca="false">SUM(G14:I14)</f>
        <v>2959.2</v>
      </c>
      <c r="K14" s="9"/>
    </row>
    <row r="15" customFormat="false" ht="14.65" hidden="false" customHeight="false" outlineLevel="0" collapsed="false">
      <c r="A15" s="7" t="n">
        <v>12</v>
      </c>
      <c r="B15" s="8" t="s">
        <v>21</v>
      </c>
      <c r="C15" s="9" t="n">
        <v>6400</v>
      </c>
      <c r="D15" s="9"/>
      <c r="E15" s="9" t="n">
        <f aca="false">SUM(C15:D15)</f>
        <v>6400</v>
      </c>
      <c r="F15" s="10" t="n">
        <v>2605.24</v>
      </c>
      <c r="G15" s="9" t="n">
        <v>2700</v>
      </c>
      <c r="H15" s="11" t="n">
        <v>488.8</v>
      </c>
      <c r="I15" s="11"/>
      <c r="J15" s="9" t="n">
        <f aca="false">SUM(G15:I15)</f>
        <v>3188.8</v>
      </c>
      <c r="K15" s="9"/>
    </row>
    <row r="16" customFormat="false" ht="14.65" hidden="false" customHeight="false" outlineLevel="0" collapsed="false">
      <c r="A16" s="7" t="n">
        <v>13</v>
      </c>
      <c r="B16" s="8" t="s">
        <v>22</v>
      </c>
      <c r="C16" s="9" t="n">
        <v>6400</v>
      </c>
      <c r="D16" s="9"/>
      <c r="E16" s="9" t="n">
        <f aca="false">SUM(C16:D16)</f>
        <v>6400</v>
      </c>
      <c r="F16" s="10" t="n">
        <v>2605.02</v>
      </c>
      <c r="G16" s="9" t="n">
        <v>2700</v>
      </c>
      <c r="H16" s="11" t="n">
        <v>237.6</v>
      </c>
      <c r="I16" s="11"/>
      <c r="J16" s="9" t="n">
        <f aca="false">SUM(G16:I16)</f>
        <v>2937.6</v>
      </c>
      <c r="K16" s="9"/>
    </row>
    <row r="17" customFormat="false" ht="14.65" hidden="false" customHeight="false" outlineLevel="0" collapsed="false">
      <c r="A17" s="7" t="n">
        <v>14</v>
      </c>
      <c r="B17" s="8" t="s">
        <v>23</v>
      </c>
      <c r="C17" s="9" t="n">
        <v>6400</v>
      </c>
      <c r="D17" s="9"/>
      <c r="E17" s="9" t="n">
        <f aca="false">SUM(C17:D17)</f>
        <v>6400</v>
      </c>
      <c r="F17" s="10" t="n">
        <v>2605.02</v>
      </c>
      <c r="G17" s="9" t="n">
        <v>2700</v>
      </c>
      <c r="H17" s="11" t="n">
        <v>1051.2</v>
      </c>
      <c r="I17" s="11"/>
      <c r="J17" s="9" t="n">
        <f aca="false">SUM(G17:I17)</f>
        <v>3751.2</v>
      </c>
      <c r="K17" s="9"/>
    </row>
    <row r="18" customFormat="false" ht="14.65" hidden="false" customHeight="false" outlineLevel="0" collapsed="false">
      <c r="A18" s="7" t="n">
        <v>15</v>
      </c>
      <c r="B18" s="8" t="s">
        <v>24</v>
      </c>
      <c r="C18" s="9" t="n">
        <v>6400</v>
      </c>
      <c r="D18" s="9" t="n">
        <v>1626.9</v>
      </c>
      <c r="E18" s="9" t="n">
        <f aca="false">SUM(C18:D18)</f>
        <v>8026.9</v>
      </c>
      <c r="F18" s="10" t="n">
        <f aca="false">2641.31+1008.68</f>
        <v>3649.99</v>
      </c>
      <c r="G18" s="9" t="n">
        <v>2700</v>
      </c>
      <c r="H18" s="11" t="n">
        <v>390.4</v>
      </c>
      <c r="I18" s="11"/>
      <c r="J18" s="9" t="n">
        <f aca="false">SUM(G18:I18)</f>
        <v>3090.4</v>
      </c>
      <c r="K18" s="9"/>
    </row>
    <row r="19" customFormat="false" ht="14.65" hidden="false" customHeight="false" outlineLevel="0" collapsed="false">
      <c r="A19" s="7" t="n">
        <v>16</v>
      </c>
      <c r="B19" s="8" t="s">
        <v>25</v>
      </c>
      <c r="C19" s="9" t="n">
        <v>6400</v>
      </c>
      <c r="D19" s="9" t="n">
        <v>478.5</v>
      </c>
      <c r="E19" s="9" t="n">
        <f aca="false">SUM(C19:D19)</f>
        <v>6878.5</v>
      </c>
      <c r="F19" s="10" t="n">
        <v>2591.48</v>
      </c>
      <c r="G19" s="9" t="n">
        <v>2700</v>
      </c>
      <c r="H19" s="11" t="n">
        <v>984</v>
      </c>
      <c r="I19" s="11"/>
      <c r="J19" s="9" t="n">
        <f aca="false">SUM(G19:I19)</f>
        <v>3684</v>
      </c>
      <c r="K19" s="9"/>
    </row>
    <row r="20" customFormat="false" ht="14.65" hidden="false" customHeight="false" outlineLevel="0" collapsed="false">
      <c r="A20" s="7" t="n">
        <v>17</v>
      </c>
      <c r="B20" s="8" t="s">
        <v>26</v>
      </c>
      <c r="C20" s="9" t="n">
        <v>6400</v>
      </c>
      <c r="D20" s="9" t="n">
        <v>1435.5</v>
      </c>
      <c r="E20" s="9" t="n">
        <f aca="false">SUM(C20:D20)</f>
        <v>7835.5</v>
      </c>
      <c r="F20" s="10" t="n">
        <f aca="false">2597.34+846.94</f>
        <v>3444.28</v>
      </c>
      <c r="G20" s="9" t="n">
        <v>2700</v>
      </c>
      <c r="H20" s="11" t="n">
        <v>1180.8</v>
      </c>
      <c r="I20" s="11"/>
      <c r="J20" s="9" t="n">
        <f aca="false">SUM(G20:I20)</f>
        <v>3880.8</v>
      </c>
      <c r="K20" s="9"/>
    </row>
    <row r="21" customFormat="false" ht="14.65" hidden="false" customHeight="false" outlineLevel="0" collapsed="false">
      <c r="A21" s="7" t="n">
        <v>18</v>
      </c>
      <c r="B21" s="8" t="s">
        <v>27</v>
      </c>
      <c r="C21" s="9" t="n">
        <v>6400</v>
      </c>
      <c r="D21" s="9"/>
      <c r="E21" s="9" t="n">
        <f aca="false">SUM(C21:D21)</f>
        <v>6400</v>
      </c>
      <c r="F21" s="10" t="n">
        <v>2442.56</v>
      </c>
      <c r="G21" s="9" t="n">
        <v>2700</v>
      </c>
      <c r="H21" s="11" t="n">
        <v>1248</v>
      </c>
      <c r="I21" s="11"/>
      <c r="J21" s="9" t="n">
        <f aca="false">SUM(G21:I21)</f>
        <v>3948</v>
      </c>
      <c r="K21" s="9"/>
    </row>
    <row r="22" customFormat="false" ht="14.65" hidden="false" customHeight="false" outlineLevel="0" collapsed="false">
      <c r="A22" s="7" t="n">
        <v>19</v>
      </c>
      <c r="B22" s="8" t="s">
        <v>28</v>
      </c>
      <c r="C22" s="9" t="n">
        <v>6400</v>
      </c>
      <c r="D22" s="9"/>
      <c r="E22" s="9" t="n">
        <f aca="false">SUM(C22:D22)</f>
        <v>6400</v>
      </c>
      <c r="F22" s="10" t="n">
        <v>2698.81</v>
      </c>
      <c r="G22" s="9" t="n">
        <v>2700</v>
      </c>
      <c r="H22" s="11" t="n">
        <v>144</v>
      </c>
      <c r="I22" s="11"/>
      <c r="J22" s="9" t="n">
        <f aca="false">SUM(G22:I22)</f>
        <v>2844</v>
      </c>
      <c r="K22" s="9"/>
    </row>
    <row r="23" customFormat="false" ht="14.65" hidden="false" customHeight="false" outlineLevel="0" collapsed="false">
      <c r="A23" s="7" t="n">
        <v>20</v>
      </c>
      <c r="B23" s="8" t="s">
        <v>29</v>
      </c>
      <c r="C23" s="9" t="n">
        <v>6400</v>
      </c>
      <c r="D23" s="9" t="n">
        <v>2105.4</v>
      </c>
      <c r="E23" s="9" t="n">
        <f aca="false">SUM(C23:D23)</f>
        <v>8505.4</v>
      </c>
      <c r="F23" s="10" t="n">
        <v>3861.91</v>
      </c>
      <c r="G23" s="9" t="n">
        <v>2700</v>
      </c>
      <c r="H23" s="11" t="n">
        <v>320</v>
      </c>
      <c r="I23" s="11"/>
      <c r="J23" s="9" t="n">
        <f aca="false">SUM(G23:I23)</f>
        <v>3020</v>
      </c>
      <c r="K23" s="9"/>
    </row>
    <row r="24" customFormat="false" ht="14.65" hidden="false" customHeight="false" outlineLevel="0" collapsed="false">
      <c r="A24" s="7" t="n">
        <v>21</v>
      </c>
      <c r="B24" s="8" t="s">
        <v>30</v>
      </c>
      <c r="C24" s="9" t="n">
        <v>6400</v>
      </c>
      <c r="D24" s="9" t="n">
        <v>1435.5</v>
      </c>
      <c r="E24" s="9" t="n">
        <f aca="false">SUM(C24:D24)</f>
        <v>7835.5</v>
      </c>
      <c r="F24" s="10" t="n">
        <f aca="false">2604.44+846.94</f>
        <v>3451.38</v>
      </c>
      <c r="G24" s="9" t="n">
        <v>2700</v>
      </c>
      <c r="H24" s="11" t="n">
        <v>1180.8</v>
      </c>
      <c r="I24" s="11"/>
      <c r="J24" s="9" t="n">
        <f aca="false">SUM(G24:I24)</f>
        <v>3880.8</v>
      </c>
      <c r="K24" s="9"/>
    </row>
    <row r="25" customFormat="false" ht="14.65" hidden="false" customHeight="false" outlineLevel="0" collapsed="false">
      <c r="A25" s="7" t="n">
        <v>22</v>
      </c>
      <c r="B25" s="8" t="s">
        <v>31</v>
      </c>
      <c r="C25" s="9" t="n">
        <v>6400</v>
      </c>
      <c r="D25" s="9" t="n">
        <v>957</v>
      </c>
      <c r="E25" s="9" t="n">
        <f aca="false">SUM(C25:D25)</f>
        <v>7357</v>
      </c>
      <c r="F25" s="10" t="n">
        <v>3047.15</v>
      </c>
      <c r="G25" s="9" t="n">
        <v>2700</v>
      </c>
      <c r="H25" s="11" t="n">
        <v>384</v>
      </c>
      <c r="I25" s="11"/>
      <c r="J25" s="9" t="n">
        <f aca="false">SUM(G25:I25)</f>
        <v>3084</v>
      </c>
      <c r="K25" s="9"/>
    </row>
    <row r="26" customFormat="false" ht="14.65" hidden="false" customHeight="false" outlineLevel="0" collapsed="false">
      <c r="A26" s="7" t="n">
        <v>23</v>
      </c>
      <c r="B26" s="8" t="s">
        <v>32</v>
      </c>
      <c r="C26" s="9" t="n">
        <v>6400</v>
      </c>
      <c r="D26" s="9" t="n">
        <v>478.5</v>
      </c>
      <c r="E26" s="9" t="n">
        <f aca="false">SUM(C26:D26)</f>
        <v>6878.5</v>
      </c>
      <c r="F26" s="10" t="n">
        <v>2745.47</v>
      </c>
      <c r="G26" s="9" t="n">
        <v>2700</v>
      </c>
      <c r="H26" s="11" t="n">
        <v>284</v>
      </c>
      <c r="I26" s="11"/>
      <c r="J26" s="9" t="n">
        <f aca="false">SUM(G26:I26)</f>
        <v>2984</v>
      </c>
      <c r="K26" s="9"/>
    </row>
    <row r="27" customFormat="false" ht="14.65" hidden="false" customHeight="false" outlineLevel="0" collapsed="false">
      <c r="A27" s="7" t="n">
        <v>24</v>
      </c>
      <c r="B27" s="8" t="s">
        <v>33</v>
      </c>
      <c r="C27" s="9" t="n">
        <v>6400</v>
      </c>
      <c r="D27" s="9"/>
      <c r="E27" s="9" t="n">
        <f aca="false">SUM(C27:D27)</f>
        <v>6400</v>
      </c>
      <c r="F27" s="10" t="n">
        <v>2450.54</v>
      </c>
      <c r="G27" s="9" t="n">
        <v>2700</v>
      </c>
      <c r="H27" s="11" t="n">
        <v>395.2</v>
      </c>
      <c r="I27" s="11"/>
      <c r="J27" s="9" t="n">
        <f aca="false">SUM(G27:I27)</f>
        <v>3095.2</v>
      </c>
      <c r="K27" s="9"/>
    </row>
    <row r="28" customFormat="false" ht="14.65" hidden="false" customHeight="false" outlineLevel="0" collapsed="false">
      <c r="A28" s="7" t="n">
        <v>25</v>
      </c>
      <c r="B28" s="8" t="s">
        <v>34</v>
      </c>
      <c r="C28" s="9" t="n">
        <v>6400</v>
      </c>
      <c r="D28" s="9" t="n">
        <v>957</v>
      </c>
      <c r="E28" s="9" t="n">
        <f aca="false">SUM(C28:D28)</f>
        <v>7357</v>
      </c>
      <c r="F28" s="10" t="n">
        <f aca="false">1868.83+622.94*2</f>
        <v>3114.71</v>
      </c>
      <c r="G28" s="9" t="n">
        <v>2700</v>
      </c>
      <c r="H28" s="11" t="n">
        <v>340.8</v>
      </c>
      <c r="I28" s="11"/>
      <c r="J28" s="9" t="n">
        <f aca="false">SUM(G28:I28)</f>
        <v>3040.8</v>
      </c>
      <c r="K28" s="9"/>
    </row>
    <row r="29" customFormat="false" ht="14.65" hidden="false" customHeight="false" outlineLevel="0" collapsed="false">
      <c r="A29" s="7" t="n">
        <v>26</v>
      </c>
      <c r="B29" s="8" t="s">
        <v>35</v>
      </c>
      <c r="C29" s="9" t="n">
        <v>6400</v>
      </c>
      <c r="D29" s="9"/>
      <c r="E29" s="9" t="n">
        <f aca="false">SUM(C29:D29)</f>
        <v>6400</v>
      </c>
      <c r="F29" s="10" t="n">
        <v>2432.17</v>
      </c>
      <c r="G29" s="9" t="n">
        <v>2700</v>
      </c>
      <c r="H29" s="11" t="n">
        <v>260</v>
      </c>
      <c r="I29" s="11"/>
      <c r="J29" s="9" t="n">
        <f aca="false">SUM(G29:I29)</f>
        <v>2960</v>
      </c>
      <c r="K29" s="9"/>
    </row>
    <row r="30" customFormat="false" ht="14.65" hidden="false" customHeight="false" outlineLevel="0" collapsed="false">
      <c r="A30" s="7" t="n">
        <v>27</v>
      </c>
      <c r="B30" s="8" t="s">
        <v>36</v>
      </c>
      <c r="C30" s="9" t="n">
        <v>6400</v>
      </c>
      <c r="D30" s="9" t="n">
        <v>957</v>
      </c>
      <c r="E30" s="9" t="n">
        <f aca="false">SUM(C30:D30)</f>
        <v>7357</v>
      </c>
      <c r="F30" s="10" t="n">
        <v>3191.52</v>
      </c>
      <c r="G30" s="9" t="n">
        <v>2700</v>
      </c>
      <c r="H30" s="11" t="n">
        <v>590.4</v>
      </c>
      <c r="I30" s="11"/>
      <c r="J30" s="9" t="n">
        <f aca="false">SUM(G30:I30)</f>
        <v>3290.4</v>
      </c>
      <c r="K30" s="9"/>
    </row>
    <row r="31" customFormat="false" ht="14.65" hidden="false" customHeight="false" outlineLevel="0" collapsed="false">
      <c r="A31" s="7" t="n">
        <v>28</v>
      </c>
      <c r="B31" s="8" t="s">
        <v>37</v>
      </c>
      <c r="C31" s="9" t="n">
        <v>6400</v>
      </c>
      <c r="D31" s="9" t="n">
        <v>478.5</v>
      </c>
      <c r="E31" s="9" t="n">
        <f aca="false">SUM(C31:D31)</f>
        <v>6878.5</v>
      </c>
      <c r="F31" s="10" t="n">
        <v>2720.15</v>
      </c>
      <c r="G31" s="9" t="n">
        <v>2700</v>
      </c>
      <c r="H31" s="11" t="n">
        <v>96.8</v>
      </c>
      <c r="I31" s="11"/>
      <c r="J31" s="9" t="n">
        <f aca="false">SUM(G31:I31)</f>
        <v>2796.8</v>
      </c>
      <c r="K31" s="9"/>
    </row>
    <row r="32" customFormat="false" ht="14.65" hidden="false" customHeight="false" outlineLevel="0" collapsed="false">
      <c r="A32" s="7" t="n">
        <v>29</v>
      </c>
      <c r="B32" s="8" t="s">
        <v>38</v>
      </c>
      <c r="C32" s="9" t="n">
        <v>6400</v>
      </c>
      <c r="D32" s="9"/>
      <c r="E32" s="9" t="n">
        <f aca="false">SUM(C32:D32)</f>
        <v>6400</v>
      </c>
      <c r="F32" s="10" t="n">
        <v>2444.37</v>
      </c>
      <c r="G32" s="9" t="n">
        <v>2700</v>
      </c>
      <c r="H32" s="11" t="n">
        <v>467.2</v>
      </c>
      <c r="I32" s="11"/>
      <c r="J32" s="9" t="n">
        <f aca="false">SUM(G32:I32)</f>
        <v>3167.2</v>
      </c>
      <c r="K32" s="9"/>
    </row>
    <row r="33" customFormat="false" ht="14.65" hidden="false" customHeight="false" outlineLevel="0" collapsed="false">
      <c r="A33" s="7" t="n">
        <v>30</v>
      </c>
      <c r="B33" s="8" t="s">
        <v>39</v>
      </c>
      <c r="C33" s="9" t="n">
        <v>6400</v>
      </c>
      <c r="D33" s="9" t="n">
        <v>1148.4</v>
      </c>
      <c r="E33" s="9" t="n">
        <f aca="false">SUM(C33:D33)</f>
        <v>7548.4</v>
      </c>
      <c r="F33" s="10" t="n">
        <v>3302.13</v>
      </c>
      <c r="G33" s="9" t="n">
        <v>2700</v>
      </c>
      <c r="H33" s="11" t="n">
        <v>704</v>
      </c>
      <c r="I33" s="15"/>
      <c r="J33" s="9" t="n">
        <f aca="false">SUM(G33:I33)</f>
        <v>3404</v>
      </c>
      <c r="K33" s="9"/>
    </row>
    <row r="34" customFormat="false" ht="14.65" hidden="false" customHeight="false" outlineLevel="0" collapsed="false">
      <c r="A34" s="7" t="n">
        <v>31</v>
      </c>
      <c r="B34" s="8" t="s">
        <v>40</v>
      </c>
      <c r="C34" s="9" t="n">
        <v>6400</v>
      </c>
      <c r="D34" s="9" t="n">
        <v>957</v>
      </c>
      <c r="E34" s="9" t="n">
        <f aca="false">SUM(C34:D34)</f>
        <v>7357</v>
      </c>
      <c r="F34" s="10" t="n">
        <v>3191.51</v>
      </c>
      <c r="G34" s="9" t="n">
        <v>2700</v>
      </c>
      <c r="H34" s="11" t="n">
        <v>416</v>
      </c>
      <c r="I34" s="15"/>
      <c r="J34" s="9" t="n">
        <f aca="false">SUM(G34:I34)</f>
        <v>3116</v>
      </c>
      <c r="K34" s="9"/>
    </row>
    <row r="35" customFormat="false" ht="14.65" hidden="false" customHeight="false" outlineLevel="0" collapsed="false">
      <c r="A35" s="7" t="n">
        <v>32</v>
      </c>
      <c r="B35" s="8" t="s">
        <v>41</v>
      </c>
      <c r="C35" s="9" t="n">
        <v>6400</v>
      </c>
      <c r="D35" s="13"/>
      <c r="E35" s="9" t="n">
        <f aca="false">SUM(C35:D35)</f>
        <v>6400</v>
      </c>
      <c r="F35" s="10" t="n">
        <v>2606.14</v>
      </c>
      <c r="G35" s="9" t="n">
        <v>2700</v>
      </c>
      <c r="H35" s="11" t="n">
        <v>1488</v>
      </c>
      <c r="I35" s="15"/>
      <c r="J35" s="9" t="n">
        <f aca="false">SUM(G35:I35)</f>
        <v>4188</v>
      </c>
      <c r="K35" s="9"/>
    </row>
    <row r="36" customFormat="false" ht="14.65" hidden="false" customHeight="false" outlineLevel="0" collapsed="false">
      <c r="A36" s="7" t="n">
        <v>33</v>
      </c>
      <c r="B36" s="14" t="s">
        <v>42</v>
      </c>
      <c r="C36" s="9" t="n">
        <v>6400</v>
      </c>
      <c r="D36" s="9" t="n">
        <v>478.5</v>
      </c>
      <c r="E36" s="9" t="n">
        <f aca="false">SUM(C36:D36)</f>
        <v>6878.5</v>
      </c>
      <c r="F36" s="10" t="n">
        <v>2745.47</v>
      </c>
      <c r="G36" s="9" t="n">
        <v>2700</v>
      </c>
      <c r="H36" s="11" t="n">
        <v>341.6</v>
      </c>
      <c r="I36" s="15"/>
      <c r="J36" s="9" t="n">
        <f aca="false">SUM(G36:I36)</f>
        <v>3041.6</v>
      </c>
      <c r="K36" s="19"/>
    </row>
    <row r="37" customFormat="false" ht="14.65" hidden="false" customHeight="false" outlineLevel="0" collapsed="false">
      <c r="A37" s="7" t="n">
        <v>34</v>
      </c>
      <c r="B37" s="14" t="s">
        <v>43</v>
      </c>
      <c r="C37" s="9" t="n">
        <v>6400</v>
      </c>
      <c r="D37" s="9" t="n">
        <v>1435.5</v>
      </c>
      <c r="E37" s="9" t="n">
        <f aca="false">SUM(C37:D37)</f>
        <v>7835.5</v>
      </c>
      <c r="F37" s="10" t="n">
        <f aca="false">2597.34+846.94</f>
        <v>3444.28</v>
      </c>
      <c r="G37" s="9" t="n">
        <v>2700</v>
      </c>
      <c r="H37" s="11" t="n">
        <v>612</v>
      </c>
      <c r="I37" s="9"/>
      <c r="J37" s="9" t="n">
        <f aca="false">SUM(G37:I37)</f>
        <v>3312</v>
      </c>
      <c r="K37" s="20"/>
    </row>
    <row r="38" customFormat="false" ht="14.65" hidden="false" customHeight="false" outlineLevel="0" collapsed="false">
      <c r="A38" s="7" t="n">
        <v>35</v>
      </c>
      <c r="B38" s="14" t="s">
        <v>44</v>
      </c>
      <c r="C38" s="9" t="n">
        <v>6400</v>
      </c>
      <c r="D38" s="9" t="n">
        <v>478.5</v>
      </c>
      <c r="E38" s="9" t="n">
        <f aca="false">SUM(C38:D38)</f>
        <v>6878.5</v>
      </c>
      <c r="F38" s="10" t="n">
        <v>2745.47</v>
      </c>
      <c r="G38" s="9" t="n">
        <v>2700</v>
      </c>
      <c r="H38" s="11" t="n">
        <v>395.2</v>
      </c>
      <c r="I38" s="15"/>
      <c r="J38" s="9" t="n">
        <f aca="false">SUM(G38:I38)</f>
        <v>3095.2</v>
      </c>
      <c r="K38" s="20"/>
    </row>
    <row r="39" customFormat="false" ht="14.65" hidden="false" customHeight="false" outlineLevel="0" collapsed="false">
      <c r="A39" s="7" t="n">
        <v>36</v>
      </c>
      <c r="B39" s="14" t="s">
        <v>45</v>
      </c>
      <c r="C39" s="9" t="n">
        <v>6400</v>
      </c>
      <c r="D39" s="9" t="n">
        <v>478.5</v>
      </c>
      <c r="E39" s="9" t="n">
        <f aca="false">SUM(C39:D39)</f>
        <v>6878.5</v>
      </c>
      <c r="F39" s="10" t="n">
        <v>2732.43</v>
      </c>
      <c r="G39" s="9" t="n">
        <v>2700</v>
      </c>
      <c r="H39" s="11" t="n">
        <v>536.8</v>
      </c>
      <c r="I39" s="15"/>
      <c r="J39" s="9" t="n">
        <f aca="false">SUM(G39:I39)</f>
        <v>3236.8</v>
      </c>
      <c r="K39" s="20"/>
    </row>
    <row r="40" customFormat="false" ht="14.65" hidden="false" customHeight="false" outlineLevel="0" collapsed="false">
      <c r="A40" s="7" t="n">
        <v>37</v>
      </c>
      <c r="B40" s="14" t="s">
        <v>46</v>
      </c>
      <c r="C40" s="9" t="n">
        <v>6400</v>
      </c>
      <c r="D40" s="9" t="n">
        <v>478.5</v>
      </c>
      <c r="E40" s="9" t="n">
        <f aca="false">SUM(C40:D40)</f>
        <v>6878.5</v>
      </c>
      <c r="F40" s="10" t="n">
        <v>2837.47</v>
      </c>
      <c r="G40" s="9" t="n">
        <v>2700</v>
      </c>
      <c r="H40" s="11" t="n">
        <v>439.2</v>
      </c>
      <c r="I40" s="15"/>
      <c r="J40" s="9" t="n">
        <f aca="false">SUM(G40:I40)</f>
        <v>3139.2</v>
      </c>
      <c r="K40" s="20"/>
    </row>
    <row r="41" customFormat="false" ht="14.65" hidden="false" customHeight="false" outlineLevel="0" collapsed="false">
      <c r="J41" s="16"/>
    </row>
    <row r="44" customFormat="false" ht="14.65" hidden="false" customHeight="false" outlineLevel="0" collapsed="false">
      <c r="A44" s="0" t="s">
        <v>47</v>
      </c>
      <c r="B44" s="0" t="s">
        <v>48</v>
      </c>
    </row>
    <row r="45" customFormat="false" ht="14.65" hidden="false" customHeight="false" outlineLevel="0" collapsed="false">
      <c r="B45" s="0" t="s">
        <v>49</v>
      </c>
    </row>
    <row r="46" customFormat="false" ht="14.65" hidden="false" customHeight="false" outlineLevel="0" collapsed="false">
      <c r="B46" s="0" t="s">
        <v>50</v>
      </c>
    </row>
    <row r="47" customFormat="false" ht="14.65" hidden="false" customHeight="false" outlineLevel="0" collapsed="false">
      <c r="B47" s="0" t="s">
        <v>51</v>
      </c>
    </row>
    <row r="48" customFormat="false" ht="14.65" hidden="false" customHeight="false" outlineLevel="0" collapsed="false">
      <c r="B48" s="0" t="s">
        <v>52</v>
      </c>
    </row>
    <row r="49" customFormat="false" ht="14.65" hidden="false" customHeight="false" outlineLevel="0" collapsed="false">
      <c r="B49" s="0" t="s">
        <v>53</v>
      </c>
    </row>
  </sheetData>
  <mergeCells count="1">
    <mergeCell ref="A1:K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9"/>
  <sheetViews>
    <sheetView showFormulas="false" showGridLines="tru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P7" activeCellId="0" sqref="P7"/>
    </sheetView>
  </sheetViews>
  <sheetFormatPr defaultRowHeight="14.65" zeroHeight="false" outlineLevelRow="0" outlineLevelCol="0"/>
  <cols>
    <col collapsed="false" customWidth="true" hidden="false" outlineLevel="0" max="1" min="1" style="0" width="8.14"/>
    <col collapsed="false" customWidth="true" hidden="false" outlineLevel="0" max="2" min="2" style="0" width="25.14"/>
    <col collapsed="false" customWidth="true" hidden="false" outlineLevel="0" max="3" min="3" style="0" width="10.58"/>
    <col collapsed="false" customWidth="true" hidden="false" outlineLevel="0" max="4" min="4" style="0" width="11.3"/>
    <col collapsed="false" customWidth="true" hidden="false" outlineLevel="0" max="5" min="5" style="0" width="10.42"/>
    <col collapsed="false" customWidth="true" hidden="false" outlineLevel="0" max="6" min="6" style="0" width="11.86"/>
    <col collapsed="false" customWidth="true" hidden="false" outlineLevel="0" max="7" min="7" style="0" width="12.57"/>
    <col collapsed="false" customWidth="true" hidden="false" outlineLevel="0" max="8" min="8" style="0" width="11.25"/>
    <col collapsed="false" customWidth="true" hidden="true" outlineLevel="0" max="9" min="9" style="0" width="10.57"/>
    <col collapsed="false" customWidth="true" hidden="false" outlineLevel="0" max="10" min="10" style="0" width="11.81"/>
    <col collapsed="false" customWidth="true" hidden="false" outlineLevel="0" max="11" min="11" style="0" width="10.84"/>
    <col collapsed="false" customWidth="true" hidden="false" outlineLevel="0" max="1021" min="12" style="0" width="8.71"/>
    <col collapsed="false" customWidth="true" hidden="false" outlineLevel="0" max="1023" min="1022" style="0" width="8.67"/>
    <col collapsed="false" customWidth="false" hidden="false" outlineLevel="0" max="1025" min="1024" style="0" width="11.52"/>
  </cols>
  <sheetData>
    <row r="1" customFormat="false" ht="14.65" hidden="false" customHeight="false" outlineLevel="0" collapsed="false">
      <c r="A1" s="17" t="s">
        <v>61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3" customFormat="false" ht="100.5" hidden="false" customHeight="true" outlineLevel="0" collapsed="false">
      <c r="A3" s="2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4" t="s">
        <v>6</v>
      </c>
      <c r="G3" s="5" t="s">
        <v>7</v>
      </c>
      <c r="H3" s="5" t="s">
        <v>8</v>
      </c>
      <c r="I3" s="5" t="s">
        <v>55</v>
      </c>
      <c r="J3" s="6" t="s">
        <v>9</v>
      </c>
      <c r="K3" s="18" t="s">
        <v>58</v>
      </c>
    </row>
    <row r="4" customFormat="false" ht="14.65" hidden="false" customHeight="false" outlineLevel="0" collapsed="false">
      <c r="A4" s="7" t="n">
        <v>1</v>
      </c>
      <c r="B4" s="8" t="s">
        <v>10</v>
      </c>
      <c r="C4" s="9" t="n">
        <v>6400</v>
      </c>
      <c r="D4" s="9" t="n">
        <v>2392.5</v>
      </c>
      <c r="E4" s="9" t="n">
        <f aca="false">SUM(C4:D4)</f>
        <v>8792.5</v>
      </c>
      <c r="F4" s="10" t="n">
        <f aca="false">2593.02+1411.57</f>
        <v>4004.59</v>
      </c>
      <c r="G4" s="9" t="n">
        <v>2700</v>
      </c>
      <c r="H4" s="11" t="n">
        <v>640</v>
      </c>
      <c r="I4" s="11"/>
      <c r="J4" s="9" t="n">
        <f aca="false">SUM(G4:I4)</f>
        <v>3340</v>
      </c>
      <c r="K4" s="9"/>
    </row>
    <row r="5" customFormat="false" ht="14.65" hidden="false" customHeight="false" outlineLevel="0" collapsed="false">
      <c r="A5" s="7" t="n">
        <v>2</v>
      </c>
      <c r="B5" s="8" t="s">
        <v>11</v>
      </c>
      <c r="C5" s="9" t="n">
        <v>6400</v>
      </c>
      <c r="D5" s="9" t="n">
        <v>1435.5</v>
      </c>
      <c r="E5" s="9" t="n">
        <f aca="false">SUM(C5:D5)</f>
        <v>7835.5</v>
      </c>
      <c r="F5" s="10" t="n">
        <f aca="false">2597.34+890.01</f>
        <v>3487.35</v>
      </c>
      <c r="G5" s="9" t="n">
        <v>2700</v>
      </c>
      <c r="H5" s="11" t="n">
        <v>683.2</v>
      </c>
      <c r="I5" s="11"/>
      <c r="J5" s="9" t="n">
        <f aca="false">SUM(G5:I5)</f>
        <v>3383.2</v>
      </c>
      <c r="K5" s="9"/>
    </row>
    <row r="6" customFormat="false" ht="14.65" hidden="false" customHeight="false" outlineLevel="0" collapsed="false">
      <c r="A6" s="7" t="n">
        <v>3</v>
      </c>
      <c r="B6" s="8" t="s">
        <v>12</v>
      </c>
      <c r="C6" s="9" t="n">
        <v>6400</v>
      </c>
      <c r="D6" s="9" t="n">
        <v>957</v>
      </c>
      <c r="E6" s="9" t="n">
        <f aca="false">SUM(C6:D6)</f>
        <v>7357</v>
      </c>
      <c r="F6" s="10" t="n">
        <v>3191.52</v>
      </c>
      <c r="G6" s="9" t="n">
        <v>2700</v>
      </c>
      <c r="H6" s="11" t="n">
        <v>1377.6</v>
      </c>
      <c r="I6" s="11"/>
      <c r="J6" s="9" t="n">
        <f aca="false">SUM(G6:I6)</f>
        <v>4077.6</v>
      </c>
      <c r="K6" s="9" t="n">
        <v>233.23</v>
      </c>
    </row>
    <row r="7" customFormat="false" ht="14.65" hidden="false" customHeight="false" outlineLevel="0" collapsed="false">
      <c r="A7" s="7" t="n">
        <v>4</v>
      </c>
      <c r="B7" s="8" t="s">
        <v>13</v>
      </c>
      <c r="C7" s="9" t="n">
        <v>6400</v>
      </c>
      <c r="D7" s="9"/>
      <c r="E7" s="9" t="n">
        <f aca="false">SUM(C7:D7)</f>
        <v>6400</v>
      </c>
      <c r="F7" s="10" t="n">
        <v>2605.02</v>
      </c>
      <c r="G7" s="9" t="n">
        <v>2700</v>
      </c>
      <c r="H7" s="11" t="n">
        <v>936</v>
      </c>
      <c r="I7" s="11"/>
      <c r="J7" s="9" t="n">
        <f aca="false">SUM(G7:I7)</f>
        <v>3636</v>
      </c>
      <c r="K7" s="9"/>
    </row>
    <row r="8" customFormat="false" ht="14.65" hidden="false" customHeight="false" outlineLevel="0" collapsed="false">
      <c r="A8" s="7" t="n">
        <v>5</v>
      </c>
      <c r="B8" s="8" t="s">
        <v>14</v>
      </c>
      <c r="C8" s="9" t="n">
        <v>6400</v>
      </c>
      <c r="D8" s="9"/>
      <c r="E8" s="9" t="n">
        <f aca="false">SUM(C8:D8)</f>
        <v>6400</v>
      </c>
      <c r="F8" s="10" t="n">
        <v>2450.54</v>
      </c>
      <c r="G8" s="9" t="n">
        <v>2700</v>
      </c>
      <c r="H8" s="11" t="n">
        <v>144</v>
      </c>
      <c r="I8" s="11"/>
      <c r="J8" s="9" t="n">
        <f aca="false">SUM(G8:I8)</f>
        <v>2844</v>
      </c>
      <c r="K8" s="9"/>
    </row>
    <row r="9" customFormat="false" ht="14.65" hidden="false" customHeight="false" outlineLevel="0" collapsed="false">
      <c r="A9" s="7" t="n">
        <v>6</v>
      </c>
      <c r="B9" s="8" t="s">
        <v>15</v>
      </c>
      <c r="C9" s="9" t="n">
        <v>6400</v>
      </c>
      <c r="D9" s="9"/>
      <c r="E9" s="9" t="n">
        <f aca="false">SUM(C9:D9)</f>
        <v>6400</v>
      </c>
      <c r="F9" s="10" t="n">
        <v>2607.25</v>
      </c>
      <c r="G9" s="9" t="n">
        <v>2700</v>
      </c>
      <c r="H9" s="11" t="n">
        <v>796.8</v>
      </c>
      <c r="I9" s="11"/>
      <c r="J9" s="9" t="n">
        <f aca="false">SUM(G9:I9)</f>
        <v>3496.8</v>
      </c>
      <c r="K9" s="9"/>
    </row>
    <row r="10" customFormat="false" ht="14.65" hidden="false" customHeight="false" outlineLevel="0" collapsed="false">
      <c r="A10" s="7" t="n">
        <v>7</v>
      </c>
      <c r="B10" s="8" t="s">
        <v>16</v>
      </c>
      <c r="C10" s="9" t="n">
        <v>6400</v>
      </c>
      <c r="D10" s="9" t="n">
        <v>1435.5</v>
      </c>
      <c r="E10" s="9" t="n">
        <f aca="false">SUM(C10:D10)</f>
        <v>7835.5</v>
      </c>
      <c r="F10" s="10" t="n">
        <f aca="false">2597.34+846.94</f>
        <v>3444.28</v>
      </c>
      <c r="G10" s="9" t="n">
        <v>2700</v>
      </c>
      <c r="H10" s="11" t="n">
        <v>1254.4</v>
      </c>
      <c r="I10" s="11"/>
      <c r="J10" s="9" t="n">
        <f aca="false">SUM(G10:I10)</f>
        <v>3954.4</v>
      </c>
      <c r="K10" s="9"/>
    </row>
    <row r="11" customFormat="false" ht="14.65" hidden="false" customHeight="false" outlineLevel="0" collapsed="false">
      <c r="A11" s="7" t="n">
        <v>8</v>
      </c>
      <c r="B11" s="8" t="s">
        <v>17</v>
      </c>
      <c r="C11" s="9" t="n">
        <v>6400</v>
      </c>
      <c r="D11" s="9" t="n">
        <v>1148.4</v>
      </c>
      <c r="E11" s="9" t="n">
        <f aca="false">SUM(C11:D11)</f>
        <v>7548.4</v>
      </c>
      <c r="F11" s="10" t="n">
        <v>3012.43</v>
      </c>
      <c r="G11" s="9" t="n">
        <v>2700</v>
      </c>
      <c r="H11" s="11" t="n">
        <v>664</v>
      </c>
      <c r="I11" s="11"/>
      <c r="J11" s="9" t="n">
        <f aca="false">SUM(G11:I11)</f>
        <v>3364</v>
      </c>
      <c r="K11" s="9"/>
    </row>
    <row r="12" customFormat="false" ht="14.65" hidden="false" customHeight="false" outlineLevel="0" collapsed="false">
      <c r="A12" s="7" t="n">
        <v>9</v>
      </c>
      <c r="B12" s="8" t="s">
        <v>18</v>
      </c>
      <c r="C12" s="9" t="n">
        <v>6400</v>
      </c>
      <c r="D12" s="9"/>
      <c r="E12" s="9" t="n">
        <f aca="false">SUM(C12:D12)</f>
        <v>6400</v>
      </c>
      <c r="F12" s="10" t="n">
        <v>2606.14</v>
      </c>
      <c r="G12" s="9" t="n">
        <v>2700</v>
      </c>
      <c r="H12" s="11" t="n">
        <v>294.4</v>
      </c>
      <c r="I12" s="11"/>
      <c r="J12" s="9" t="n">
        <f aca="false">SUM(G12:I12)</f>
        <v>2994.4</v>
      </c>
      <c r="K12" s="9"/>
    </row>
    <row r="13" customFormat="false" ht="14.65" hidden="false" customHeight="false" outlineLevel="0" collapsed="false">
      <c r="A13" s="7" t="n">
        <v>10</v>
      </c>
      <c r="B13" s="8" t="s">
        <v>19</v>
      </c>
      <c r="C13" s="9" t="n">
        <v>6400</v>
      </c>
      <c r="D13" s="9"/>
      <c r="E13" s="9" t="n">
        <f aca="false">SUM(C13:D13)</f>
        <v>6400</v>
      </c>
      <c r="F13" s="10" t="n">
        <v>2611.71</v>
      </c>
      <c r="G13" s="9" t="n">
        <v>2700</v>
      </c>
      <c r="H13" s="11" t="n">
        <v>728</v>
      </c>
      <c r="I13" s="11"/>
      <c r="J13" s="9" t="n">
        <f aca="false">SUM(G13:I13)</f>
        <v>3428</v>
      </c>
      <c r="K13" s="9"/>
    </row>
    <row r="14" customFormat="false" ht="14.65" hidden="false" customHeight="false" outlineLevel="0" collapsed="false">
      <c r="A14" s="7" t="n">
        <v>11</v>
      </c>
      <c r="B14" s="8" t="s">
        <v>20</v>
      </c>
      <c r="C14" s="9" t="n">
        <v>6400</v>
      </c>
      <c r="D14" s="9"/>
      <c r="E14" s="9" t="n">
        <f aca="false">SUM(C14:D14)</f>
        <v>6400</v>
      </c>
      <c r="F14" s="10" t="n">
        <v>2442.56</v>
      </c>
      <c r="G14" s="9" t="n">
        <v>2700</v>
      </c>
      <c r="H14" s="11" t="n">
        <v>172.8</v>
      </c>
      <c r="I14" s="11"/>
      <c r="J14" s="9" t="n">
        <f aca="false">SUM(G14:I14)</f>
        <v>2872.8</v>
      </c>
      <c r="K14" s="9"/>
    </row>
    <row r="15" customFormat="false" ht="14.65" hidden="false" customHeight="false" outlineLevel="0" collapsed="false">
      <c r="A15" s="7" t="n">
        <v>12</v>
      </c>
      <c r="B15" s="8" t="s">
        <v>21</v>
      </c>
      <c r="C15" s="9" t="n">
        <v>6400</v>
      </c>
      <c r="D15" s="9"/>
      <c r="E15" s="9" t="n">
        <f aca="false">SUM(C15:D15)</f>
        <v>6400</v>
      </c>
      <c r="F15" s="10" t="n">
        <v>2605.24</v>
      </c>
      <c r="G15" s="9" t="n">
        <v>2700</v>
      </c>
      <c r="H15" s="11" t="n">
        <v>488.8</v>
      </c>
      <c r="I15" s="11"/>
      <c r="J15" s="9" t="n">
        <f aca="false">SUM(G15:I15)</f>
        <v>3188.8</v>
      </c>
      <c r="K15" s="9"/>
    </row>
    <row r="16" customFormat="false" ht="14.65" hidden="false" customHeight="false" outlineLevel="0" collapsed="false">
      <c r="A16" s="7" t="n">
        <v>13</v>
      </c>
      <c r="B16" s="8" t="s">
        <v>22</v>
      </c>
      <c r="C16" s="9" t="n">
        <v>6400</v>
      </c>
      <c r="D16" s="9"/>
      <c r="E16" s="9" t="n">
        <f aca="false">SUM(C16:D16)</f>
        <v>6400</v>
      </c>
      <c r="F16" s="10" t="n">
        <v>2605.02</v>
      </c>
      <c r="G16" s="9" t="n">
        <v>2700</v>
      </c>
      <c r="H16" s="11" t="n">
        <v>633.6</v>
      </c>
      <c r="I16" s="11"/>
      <c r="J16" s="9" t="n">
        <f aca="false">SUM(G16:I16)</f>
        <v>3333.6</v>
      </c>
      <c r="K16" s="9"/>
    </row>
    <row r="17" customFormat="false" ht="14.65" hidden="false" customHeight="false" outlineLevel="0" collapsed="false">
      <c r="A17" s="7" t="n">
        <v>14</v>
      </c>
      <c r="B17" s="8" t="s">
        <v>23</v>
      </c>
      <c r="C17" s="9" t="n">
        <v>6400</v>
      </c>
      <c r="D17" s="9"/>
      <c r="E17" s="9" t="n">
        <f aca="false">SUM(C17:D17)</f>
        <v>6400</v>
      </c>
      <c r="F17" s="10" t="n">
        <v>2605.02</v>
      </c>
      <c r="G17" s="9" t="n">
        <v>2700</v>
      </c>
      <c r="H17" s="11" t="n">
        <v>1051.2</v>
      </c>
      <c r="I17" s="11"/>
      <c r="J17" s="9" t="n">
        <f aca="false">SUM(G17:I17)</f>
        <v>3751.2</v>
      </c>
      <c r="K17" s="9"/>
    </row>
    <row r="18" customFormat="false" ht="14.65" hidden="false" customHeight="false" outlineLevel="0" collapsed="false">
      <c r="A18" s="7" t="n">
        <v>15</v>
      </c>
      <c r="B18" s="8" t="s">
        <v>24</v>
      </c>
      <c r="C18" s="9" t="n">
        <v>6400</v>
      </c>
      <c r="D18" s="9" t="n">
        <v>1626.9</v>
      </c>
      <c r="E18" s="9" t="n">
        <f aca="false">SUM(C18:D18)</f>
        <v>8026.9</v>
      </c>
      <c r="F18" s="10" t="n">
        <f aca="false">2641.31+1008.68</f>
        <v>3649.99</v>
      </c>
      <c r="G18" s="9" t="n">
        <v>2700</v>
      </c>
      <c r="H18" s="11" t="n">
        <v>634.4</v>
      </c>
      <c r="I18" s="11"/>
      <c r="J18" s="9" t="n">
        <f aca="false">SUM(G18:I18)</f>
        <v>3334.4</v>
      </c>
      <c r="K18" s="9"/>
    </row>
    <row r="19" customFormat="false" ht="14.65" hidden="false" customHeight="false" outlineLevel="0" collapsed="false">
      <c r="A19" s="7" t="n">
        <v>16</v>
      </c>
      <c r="B19" s="8" t="s">
        <v>25</v>
      </c>
      <c r="C19" s="9" t="n">
        <v>6400</v>
      </c>
      <c r="D19" s="9" t="n">
        <v>478.5</v>
      </c>
      <c r="E19" s="9" t="n">
        <f aca="false">SUM(C19:D19)</f>
        <v>6878.5</v>
      </c>
      <c r="F19" s="10" t="n">
        <v>2591.48</v>
      </c>
      <c r="G19" s="9" t="n">
        <v>2700</v>
      </c>
      <c r="H19" s="11" t="n">
        <v>984</v>
      </c>
      <c r="I19" s="11"/>
      <c r="J19" s="9" t="n">
        <f aca="false">SUM(G19:I19)</f>
        <v>3684</v>
      </c>
      <c r="K19" s="9"/>
    </row>
    <row r="20" customFormat="false" ht="14.65" hidden="false" customHeight="false" outlineLevel="0" collapsed="false">
      <c r="A20" s="7" t="n">
        <v>17</v>
      </c>
      <c r="B20" s="8" t="s">
        <v>26</v>
      </c>
      <c r="C20" s="9" t="n">
        <v>6400</v>
      </c>
      <c r="D20" s="9" t="n">
        <v>1435.5</v>
      </c>
      <c r="E20" s="9" t="n">
        <f aca="false">SUM(C20:D20)</f>
        <v>7835.5</v>
      </c>
      <c r="F20" s="10" t="n">
        <f aca="false">2597.34+846.94</f>
        <v>3444.28</v>
      </c>
      <c r="G20" s="9" t="n">
        <v>2700</v>
      </c>
      <c r="H20" s="11" t="n">
        <v>1500</v>
      </c>
      <c r="I20" s="11"/>
      <c r="J20" s="9" t="n">
        <f aca="false">SUM(G20:I20)</f>
        <v>4200</v>
      </c>
      <c r="K20" s="9"/>
    </row>
    <row r="21" customFormat="false" ht="14.65" hidden="false" customHeight="false" outlineLevel="0" collapsed="false">
      <c r="A21" s="7" t="n">
        <v>18</v>
      </c>
      <c r="B21" s="8" t="s">
        <v>27</v>
      </c>
      <c r="C21" s="9" t="n">
        <v>6400</v>
      </c>
      <c r="D21" s="9"/>
      <c r="E21" s="9" t="n">
        <f aca="false">SUM(C21:D21)</f>
        <v>6400</v>
      </c>
      <c r="F21" s="10" t="n">
        <v>2442.56</v>
      </c>
      <c r="G21" s="9" t="n">
        <v>2700</v>
      </c>
      <c r="H21" s="11" t="n">
        <v>1185.6</v>
      </c>
      <c r="I21" s="11"/>
      <c r="J21" s="9" t="n">
        <f aca="false">SUM(G21:I21)</f>
        <v>3885.6</v>
      </c>
      <c r="K21" s="9"/>
    </row>
    <row r="22" customFormat="false" ht="14.65" hidden="false" customHeight="false" outlineLevel="0" collapsed="false">
      <c r="A22" s="7" t="n">
        <v>19</v>
      </c>
      <c r="B22" s="8" t="s">
        <v>28</v>
      </c>
      <c r="C22" s="9" t="n">
        <v>6400</v>
      </c>
      <c r="D22" s="9"/>
      <c r="E22" s="9" t="n">
        <f aca="false">SUM(C22:D22)</f>
        <v>6400</v>
      </c>
      <c r="F22" s="10" t="n">
        <v>2698.81</v>
      </c>
      <c r="G22" s="9" t="n">
        <v>2700</v>
      </c>
      <c r="H22" s="11" t="n">
        <v>160</v>
      </c>
      <c r="I22" s="11"/>
      <c r="J22" s="9" t="n">
        <f aca="false">SUM(G22:I22)</f>
        <v>2860</v>
      </c>
      <c r="K22" s="9"/>
    </row>
    <row r="23" customFormat="false" ht="14.65" hidden="false" customHeight="false" outlineLevel="0" collapsed="false">
      <c r="A23" s="7" t="n">
        <v>20</v>
      </c>
      <c r="B23" s="8" t="s">
        <v>29</v>
      </c>
      <c r="C23" s="9" t="n">
        <v>6400</v>
      </c>
      <c r="D23" s="9" t="n">
        <v>2105.4</v>
      </c>
      <c r="E23" s="9" t="n">
        <f aca="false">SUM(C23:D23)</f>
        <v>8505.4</v>
      </c>
      <c r="F23" s="10" t="n">
        <v>3861.91</v>
      </c>
      <c r="G23" s="9" t="n">
        <v>2700</v>
      </c>
      <c r="H23" s="11" t="n">
        <v>256</v>
      </c>
      <c r="I23" s="11"/>
      <c r="J23" s="9" t="n">
        <f aca="false">SUM(G23:I23)</f>
        <v>2956</v>
      </c>
      <c r="K23" s="9"/>
    </row>
    <row r="24" customFormat="false" ht="14.65" hidden="false" customHeight="false" outlineLevel="0" collapsed="false">
      <c r="A24" s="7" t="n">
        <v>21</v>
      </c>
      <c r="B24" s="8" t="s">
        <v>30</v>
      </c>
      <c r="C24" s="9" t="n">
        <v>6400</v>
      </c>
      <c r="D24" s="9" t="n">
        <v>1435.5</v>
      </c>
      <c r="E24" s="9" t="n">
        <f aca="false">SUM(C24:D24)</f>
        <v>7835.5</v>
      </c>
      <c r="F24" s="10" t="n">
        <f aca="false">2604.44+846.94</f>
        <v>3451.38</v>
      </c>
      <c r="G24" s="9" t="n">
        <v>2700</v>
      </c>
      <c r="H24" s="11" t="n">
        <v>1082.4</v>
      </c>
      <c r="I24" s="11"/>
      <c r="J24" s="9" t="n">
        <f aca="false">SUM(G24:I24)</f>
        <v>3782.4</v>
      </c>
      <c r="K24" s="9"/>
    </row>
    <row r="25" customFormat="false" ht="14.65" hidden="false" customHeight="false" outlineLevel="0" collapsed="false">
      <c r="A25" s="7" t="n">
        <v>22</v>
      </c>
      <c r="B25" s="8" t="s">
        <v>31</v>
      </c>
      <c r="C25" s="9" t="n">
        <v>6400</v>
      </c>
      <c r="D25" s="9" t="n">
        <v>957</v>
      </c>
      <c r="E25" s="9" t="n">
        <f aca="false">SUM(C25:D25)</f>
        <v>7357</v>
      </c>
      <c r="F25" s="10" t="n">
        <v>3047.15</v>
      </c>
      <c r="G25" s="9" t="n">
        <v>2700</v>
      </c>
      <c r="H25" s="11" t="n">
        <v>480</v>
      </c>
      <c r="I25" s="11"/>
      <c r="J25" s="9" t="n">
        <f aca="false">SUM(G25:I25)</f>
        <v>3180</v>
      </c>
      <c r="K25" s="9"/>
    </row>
    <row r="26" customFormat="false" ht="14.65" hidden="false" customHeight="false" outlineLevel="0" collapsed="false">
      <c r="A26" s="7" t="n">
        <v>23</v>
      </c>
      <c r="B26" s="8" t="s">
        <v>32</v>
      </c>
      <c r="C26" s="9" t="n">
        <v>6400</v>
      </c>
      <c r="D26" s="9" t="n">
        <v>478.5</v>
      </c>
      <c r="E26" s="9" t="n">
        <f aca="false">SUM(C26:D26)</f>
        <v>6878.5</v>
      </c>
      <c r="F26" s="10" t="n">
        <v>2745.47</v>
      </c>
      <c r="G26" s="9" t="n">
        <v>2700</v>
      </c>
      <c r="H26" s="11" t="n">
        <v>511.2</v>
      </c>
      <c r="I26" s="11"/>
      <c r="J26" s="9" t="n">
        <f aca="false">SUM(G26:I26)</f>
        <v>3211.2</v>
      </c>
      <c r="K26" s="9"/>
    </row>
    <row r="27" customFormat="false" ht="14.65" hidden="false" customHeight="false" outlineLevel="0" collapsed="false">
      <c r="A27" s="7" t="n">
        <v>24</v>
      </c>
      <c r="B27" s="8" t="s">
        <v>33</v>
      </c>
      <c r="C27" s="9" t="n">
        <v>6400</v>
      </c>
      <c r="D27" s="9"/>
      <c r="E27" s="9" t="n">
        <f aca="false">SUM(C27:D27)</f>
        <v>6400</v>
      </c>
      <c r="F27" s="10" t="n">
        <v>2450.54</v>
      </c>
      <c r="G27" s="9" t="n">
        <v>2700</v>
      </c>
      <c r="H27" s="11" t="n">
        <v>425.6</v>
      </c>
      <c r="I27" s="11"/>
      <c r="J27" s="9" t="n">
        <f aca="false">SUM(G27:I27)</f>
        <v>3125.6</v>
      </c>
      <c r="K27" s="9" t="n">
        <v>582.11</v>
      </c>
    </row>
    <row r="28" customFormat="false" ht="14.65" hidden="false" customHeight="false" outlineLevel="0" collapsed="false">
      <c r="A28" s="7" t="n">
        <v>25</v>
      </c>
      <c r="B28" s="8" t="s">
        <v>34</v>
      </c>
      <c r="C28" s="9" t="n">
        <v>6400</v>
      </c>
      <c r="D28" s="9" t="n">
        <v>957</v>
      </c>
      <c r="E28" s="9" t="n">
        <f aca="false">SUM(C28:D28)</f>
        <v>7357</v>
      </c>
      <c r="F28" s="10" t="n">
        <f aca="false">1868.83+622.94*2</f>
        <v>3114.71</v>
      </c>
      <c r="G28" s="9" t="n">
        <v>2700</v>
      </c>
      <c r="H28" s="11" t="n">
        <v>454.4</v>
      </c>
      <c r="I28" s="11"/>
      <c r="J28" s="9" t="n">
        <f aca="false">SUM(G28:I28)</f>
        <v>3154.4</v>
      </c>
      <c r="K28" s="9"/>
    </row>
    <row r="29" customFormat="false" ht="14.65" hidden="false" customHeight="false" outlineLevel="0" collapsed="false">
      <c r="A29" s="7" t="n">
        <v>26</v>
      </c>
      <c r="B29" s="8" t="s">
        <v>35</v>
      </c>
      <c r="C29" s="9" t="n">
        <v>6400</v>
      </c>
      <c r="D29" s="9"/>
      <c r="E29" s="9" t="n">
        <f aca="false">SUM(C29:D29)</f>
        <v>6400</v>
      </c>
      <c r="F29" s="10" t="n">
        <v>2432.17</v>
      </c>
      <c r="G29" s="9" t="n">
        <v>2700</v>
      </c>
      <c r="H29" s="11" t="n">
        <v>468</v>
      </c>
      <c r="I29" s="11"/>
      <c r="J29" s="9" t="n">
        <f aca="false">SUM(G29:I29)</f>
        <v>3168</v>
      </c>
      <c r="K29" s="9"/>
    </row>
    <row r="30" customFormat="false" ht="14.65" hidden="false" customHeight="false" outlineLevel="0" collapsed="false">
      <c r="A30" s="7" t="n">
        <v>27</v>
      </c>
      <c r="B30" s="8" t="s">
        <v>36</v>
      </c>
      <c r="C30" s="9" t="n">
        <v>6400</v>
      </c>
      <c r="D30" s="9" t="n">
        <v>957</v>
      </c>
      <c r="E30" s="9" t="n">
        <f aca="false">SUM(C30:D30)</f>
        <v>7357</v>
      </c>
      <c r="F30" s="10" t="n">
        <v>3191.52</v>
      </c>
      <c r="G30" s="9" t="n">
        <v>2700</v>
      </c>
      <c r="H30" s="11" t="n">
        <v>852.8</v>
      </c>
      <c r="I30" s="11"/>
      <c r="J30" s="9" t="n">
        <f aca="false">SUM(G30:I30)</f>
        <v>3552.8</v>
      </c>
      <c r="K30" s="9"/>
    </row>
    <row r="31" customFormat="false" ht="14.65" hidden="false" customHeight="false" outlineLevel="0" collapsed="false">
      <c r="A31" s="7" t="n">
        <v>28</v>
      </c>
      <c r="B31" s="8" t="s">
        <v>37</v>
      </c>
      <c r="C31" s="9" t="n">
        <v>6400</v>
      </c>
      <c r="D31" s="9" t="n">
        <v>478.5</v>
      </c>
      <c r="E31" s="9" t="n">
        <f aca="false">SUM(C31:D31)</f>
        <v>6878.5</v>
      </c>
      <c r="F31" s="10" t="n">
        <v>2720.15</v>
      </c>
      <c r="G31" s="9" t="n">
        <v>2700</v>
      </c>
      <c r="H31" s="11" t="n">
        <v>140.8</v>
      </c>
      <c r="I31" s="11"/>
      <c r="J31" s="9" t="n">
        <f aca="false">SUM(G31:I31)</f>
        <v>2840.8</v>
      </c>
      <c r="K31" s="9"/>
    </row>
    <row r="32" customFormat="false" ht="14.65" hidden="false" customHeight="false" outlineLevel="0" collapsed="false">
      <c r="A32" s="7" t="n">
        <v>29</v>
      </c>
      <c r="B32" s="8" t="s">
        <v>38</v>
      </c>
      <c r="C32" s="9" t="n">
        <v>6400</v>
      </c>
      <c r="D32" s="9"/>
      <c r="E32" s="9" t="n">
        <f aca="false">SUM(C32:D32)</f>
        <v>6400</v>
      </c>
      <c r="F32" s="10" t="n">
        <v>2444.37</v>
      </c>
      <c r="G32" s="9" t="n">
        <v>2700</v>
      </c>
      <c r="H32" s="11" t="n">
        <v>876</v>
      </c>
      <c r="I32" s="11"/>
      <c r="J32" s="9" t="n">
        <f aca="false">SUM(G32:I32)</f>
        <v>3576</v>
      </c>
      <c r="K32" s="9"/>
    </row>
    <row r="33" customFormat="false" ht="14.65" hidden="false" customHeight="false" outlineLevel="0" collapsed="false">
      <c r="A33" s="7" t="n">
        <v>30</v>
      </c>
      <c r="B33" s="8" t="s">
        <v>39</v>
      </c>
      <c r="C33" s="9" t="n">
        <v>6400</v>
      </c>
      <c r="D33" s="9" t="n">
        <v>1148.4</v>
      </c>
      <c r="E33" s="9" t="n">
        <f aca="false">SUM(C33:D33)</f>
        <v>7548.4</v>
      </c>
      <c r="F33" s="10" t="n">
        <v>3302.13</v>
      </c>
      <c r="G33" s="9" t="n">
        <v>2700</v>
      </c>
      <c r="H33" s="11" t="n">
        <v>880</v>
      </c>
      <c r="I33" s="15"/>
      <c r="J33" s="9" t="n">
        <f aca="false">SUM(G33:I33)</f>
        <v>3580</v>
      </c>
      <c r="K33" s="9"/>
    </row>
    <row r="34" customFormat="false" ht="14.65" hidden="false" customHeight="false" outlineLevel="0" collapsed="false">
      <c r="A34" s="7" t="n">
        <v>31</v>
      </c>
      <c r="B34" s="8" t="s">
        <v>40</v>
      </c>
      <c r="C34" s="9" t="n">
        <v>6400</v>
      </c>
      <c r="D34" s="9" t="n">
        <v>957</v>
      </c>
      <c r="E34" s="9" t="n">
        <f aca="false">SUM(C34:D34)</f>
        <v>7357</v>
      </c>
      <c r="F34" s="10" t="n">
        <v>3191.51</v>
      </c>
      <c r="G34" s="9" t="n">
        <v>2700</v>
      </c>
      <c r="H34" s="11" t="n">
        <v>582.4</v>
      </c>
      <c r="I34" s="15"/>
      <c r="J34" s="9" t="n">
        <f aca="false">SUM(G34:I34)</f>
        <v>3282.4</v>
      </c>
      <c r="K34" s="9"/>
    </row>
    <row r="35" customFormat="false" ht="14.65" hidden="false" customHeight="false" outlineLevel="0" collapsed="false">
      <c r="A35" s="7" t="n">
        <v>32</v>
      </c>
      <c r="B35" s="8" t="s">
        <v>41</v>
      </c>
      <c r="C35" s="9" t="n">
        <v>6400</v>
      </c>
      <c r="D35" s="13"/>
      <c r="E35" s="9" t="n">
        <f aca="false">SUM(C35:D35)</f>
        <v>6400</v>
      </c>
      <c r="F35" s="10" t="n">
        <v>2606.14</v>
      </c>
      <c r="G35" s="9" t="n">
        <v>2700</v>
      </c>
      <c r="H35" s="11" t="n">
        <v>1488</v>
      </c>
      <c r="I35" s="15"/>
      <c r="J35" s="9" t="n">
        <f aca="false">SUM(G35:I35)</f>
        <v>4188</v>
      </c>
      <c r="K35" s="9"/>
    </row>
    <row r="36" customFormat="false" ht="14.65" hidden="false" customHeight="false" outlineLevel="0" collapsed="false">
      <c r="A36" s="7" t="n">
        <v>33</v>
      </c>
      <c r="B36" s="14" t="s">
        <v>42</v>
      </c>
      <c r="C36" s="9" t="n">
        <v>6400</v>
      </c>
      <c r="D36" s="9" t="n">
        <v>478.5</v>
      </c>
      <c r="E36" s="9" t="n">
        <f aca="false">SUM(C36:D36)</f>
        <v>6878.5</v>
      </c>
      <c r="F36" s="10" t="n">
        <v>2745.47</v>
      </c>
      <c r="G36" s="9" t="n">
        <v>2700</v>
      </c>
      <c r="H36" s="11" t="n">
        <v>439.2</v>
      </c>
      <c r="I36" s="15"/>
      <c r="J36" s="9" t="n">
        <f aca="false">SUM(G36:I36)</f>
        <v>3139.2</v>
      </c>
      <c r="K36" s="9"/>
    </row>
    <row r="37" customFormat="false" ht="14.65" hidden="false" customHeight="false" outlineLevel="0" collapsed="false">
      <c r="A37" s="7" t="n">
        <v>34</v>
      </c>
      <c r="B37" s="14" t="s">
        <v>43</v>
      </c>
      <c r="C37" s="9" t="n">
        <v>6400</v>
      </c>
      <c r="D37" s="9" t="n">
        <v>1435.5</v>
      </c>
      <c r="E37" s="9" t="n">
        <f aca="false">SUM(C37:D37)</f>
        <v>7835.5</v>
      </c>
      <c r="F37" s="10" t="n">
        <f aca="false">2597.34+846.94</f>
        <v>3444.28</v>
      </c>
      <c r="G37" s="9" t="n">
        <v>2700</v>
      </c>
      <c r="H37" s="11" t="n">
        <v>720</v>
      </c>
      <c r="I37" s="9"/>
      <c r="J37" s="9" t="n">
        <f aca="false">SUM(G37:I37)</f>
        <v>3420</v>
      </c>
      <c r="K37" s="9"/>
    </row>
    <row r="38" customFormat="false" ht="14.65" hidden="false" customHeight="false" outlineLevel="0" collapsed="false">
      <c r="A38" s="7" t="n">
        <v>35</v>
      </c>
      <c r="B38" s="14" t="s">
        <v>44</v>
      </c>
      <c r="C38" s="9" t="n">
        <v>6400</v>
      </c>
      <c r="D38" s="9" t="n">
        <v>478.5</v>
      </c>
      <c r="E38" s="9" t="n">
        <f aca="false">SUM(C38:D38)</f>
        <v>6878.5</v>
      </c>
      <c r="F38" s="10" t="n">
        <v>2745.47</v>
      </c>
      <c r="G38" s="9" t="n">
        <v>2700</v>
      </c>
      <c r="H38" s="11" t="n">
        <v>456</v>
      </c>
      <c r="I38" s="15"/>
      <c r="J38" s="9" t="n">
        <f aca="false">SUM(G38:I38)</f>
        <v>3156</v>
      </c>
      <c r="K38" s="9"/>
    </row>
    <row r="39" customFormat="false" ht="14.65" hidden="false" customHeight="false" outlineLevel="0" collapsed="false">
      <c r="A39" s="7" t="n">
        <v>36</v>
      </c>
      <c r="B39" s="14" t="s">
        <v>45</v>
      </c>
      <c r="C39" s="9" t="n">
        <v>6400</v>
      </c>
      <c r="D39" s="9" t="n">
        <v>478.5</v>
      </c>
      <c r="E39" s="9" t="n">
        <f aca="false">SUM(C39:D39)</f>
        <v>6878.5</v>
      </c>
      <c r="F39" s="10" t="n">
        <v>2732.43</v>
      </c>
      <c r="G39" s="9" t="n">
        <v>2700</v>
      </c>
      <c r="H39" s="11" t="n">
        <v>780.8</v>
      </c>
      <c r="I39" s="15"/>
      <c r="J39" s="9" t="n">
        <f aca="false">SUM(G39:I39)</f>
        <v>3480.8</v>
      </c>
      <c r="K39" s="9"/>
    </row>
    <row r="40" customFormat="false" ht="14.65" hidden="false" customHeight="false" outlineLevel="0" collapsed="false">
      <c r="A40" s="7" t="n">
        <v>37</v>
      </c>
      <c r="B40" s="14" t="s">
        <v>46</v>
      </c>
      <c r="C40" s="9" t="n">
        <v>6400</v>
      </c>
      <c r="D40" s="9" t="n">
        <v>478.5</v>
      </c>
      <c r="E40" s="9" t="n">
        <f aca="false">SUM(C40:D40)</f>
        <v>6878.5</v>
      </c>
      <c r="F40" s="10" t="n">
        <v>2837.47</v>
      </c>
      <c r="G40" s="9" t="n">
        <v>2700</v>
      </c>
      <c r="H40" s="11" t="n">
        <v>536.8</v>
      </c>
      <c r="I40" s="15"/>
      <c r="J40" s="9" t="n">
        <f aca="false">SUM(G40:I40)</f>
        <v>3236.8</v>
      </c>
      <c r="K40" s="9"/>
    </row>
    <row r="41" customFormat="false" ht="14.65" hidden="false" customHeight="false" outlineLevel="0" collapsed="false">
      <c r="J41" s="16"/>
    </row>
    <row r="44" customFormat="false" ht="14.65" hidden="false" customHeight="false" outlineLevel="0" collapsed="false">
      <c r="A44" s="0" t="s">
        <v>47</v>
      </c>
      <c r="B44" s="0" t="s">
        <v>48</v>
      </c>
    </row>
    <row r="45" customFormat="false" ht="14.65" hidden="false" customHeight="false" outlineLevel="0" collapsed="false">
      <c r="B45" s="0" t="s">
        <v>49</v>
      </c>
    </row>
    <row r="46" customFormat="false" ht="14.65" hidden="false" customHeight="false" outlineLevel="0" collapsed="false">
      <c r="B46" s="0" t="s">
        <v>50</v>
      </c>
    </row>
    <row r="47" customFormat="false" ht="14.65" hidden="false" customHeight="false" outlineLevel="0" collapsed="false">
      <c r="B47" s="0" t="s">
        <v>51</v>
      </c>
    </row>
    <row r="48" customFormat="false" ht="14.65" hidden="false" customHeight="false" outlineLevel="0" collapsed="false">
      <c r="B48" s="0" t="s">
        <v>52</v>
      </c>
    </row>
    <row r="49" customFormat="false" ht="14.65" hidden="false" customHeight="false" outlineLevel="0" collapsed="false">
      <c r="B49" s="0" t="s">
        <v>53</v>
      </c>
    </row>
  </sheetData>
  <mergeCells count="1">
    <mergeCell ref="A1:K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41" activeCellId="0" sqref="J41"/>
    </sheetView>
  </sheetViews>
  <sheetFormatPr defaultRowHeight="14.65" zeroHeight="false" outlineLevelRow="0" outlineLevelCol="0"/>
  <cols>
    <col collapsed="false" customWidth="true" hidden="false" outlineLevel="0" max="1" min="1" style="0" width="8.14"/>
    <col collapsed="false" customWidth="true" hidden="false" outlineLevel="0" max="2" min="2" style="0" width="25.14"/>
    <col collapsed="false" customWidth="true" hidden="false" outlineLevel="0" max="3" min="3" style="0" width="10.58"/>
    <col collapsed="false" customWidth="true" hidden="false" outlineLevel="0" max="4" min="4" style="0" width="11.3"/>
    <col collapsed="false" customWidth="true" hidden="false" outlineLevel="0" max="5" min="5" style="0" width="10.42"/>
    <col collapsed="false" customWidth="true" hidden="false" outlineLevel="0" max="6" min="6" style="0" width="11.86"/>
    <col collapsed="false" customWidth="true" hidden="false" outlineLevel="0" max="7" min="7" style="0" width="12.57"/>
    <col collapsed="false" customWidth="true" hidden="false" outlineLevel="0" max="8" min="8" style="0" width="11.25"/>
    <col collapsed="false" customWidth="true" hidden="false" outlineLevel="0" max="9" min="9" style="0" width="10.57"/>
    <col collapsed="false" customWidth="true" hidden="false" outlineLevel="0" max="10" min="10" style="0" width="11.81"/>
    <col collapsed="false" customWidth="true" hidden="false" outlineLevel="0" max="11" min="11" style="0" width="10.84"/>
    <col collapsed="false" customWidth="true" hidden="false" outlineLevel="0" max="1021" min="12" style="0" width="8.71"/>
    <col collapsed="false" customWidth="true" hidden="false" outlineLevel="0" max="1023" min="1022" style="0" width="8.67"/>
    <col collapsed="false" customWidth="false" hidden="false" outlineLevel="0" max="1025" min="1024" style="0" width="11.52"/>
  </cols>
  <sheetData>
    <row r="1" customFormat="false" ht="14.65" hidden="false" customHeight="false" outlineLevel="0" collapsed="false">
      <c r="A1" s="17" t="s">
        <v>62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3" customFormat="false" ht="100.5" hidden="false" customHeight="true" outlineLevel="0" collapsed="false">
      <c r="A3" s="2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4" t="s">
        <v>6</v>
      </c>
      <c r="G3" s="5" t="s">
        <v>7</v>
      </c>
      <c r="H3" s="5" t="s">
        <v>8</v>
      </c>
      <c r="I3" s="5" t="s">
        <v>55</v>
      </c>
      <c r="J3" s="6" t="s">
        <v>9</v>
      </c>
      <c r="K3" s="18" t="s">
        <v>58</v>
      </c>
    </row>
    <row r="4" customFormat="false" ht="14.65" hidden="false" customHeight="false" outlineLevel="0" collapsed="false">
      <c r="A4" s="7" t="n">
        <v>1</v>
      </c>
      <c r="B4" s="8" t="s">
        <v>10</v>
      </c>
      <c r="C4" s="9" t="n">
        <v>6400</v>
      </c>
      <c r="D4" s="9" t="n">
        <v>2392.5</v>
      </c>
      <c r="E4" s="9" t="n">
        <f aca="false">SUM(C4:D4)</f>
        <v>8792.5</v>
      </c>
      <c r="F4" s="10" t="n">
        <f aca="false">2593.02+1411.57</f>
        <v>4004.59</v>
      </c>
      <c r="G4" s="9" t="n">
        <v>2700</v>
      </c>
      <c r="H4" s="11" t="n">
        <v>640</v>
      </c>
      <c r="I4" s="11"/>
      <c r="J4" s="9" t="n">
        <f aca="false">SUM(G4:I4)</f>
        <v>3340</v>
      </c>
      <c r="K4" s="9"/>
    </row>
    <row r="5" customFormat="false" ht="14.65" hidden="false" customHeight="false" outlineLevel="0" collapsed="false">
      <c r="A5" s="7" t="n">
        <v>2</v>
      </c>
      <c r="B5" s="8" t="s">
        <v>11</v>
      </c>
      <c r="C5" s="9" t="n">
        <v>6400</v>
      </c>
      <c r="D5" s="9" t="n">
        <v>1435.5</v>
      </c>
      <c r="E5" s="9" t="n">
        <f aca="false">SUM(C5:D5)</f>
        <v>7835.5</v>
      </c>
      <c r="F5" s="10" t="n">
        <f aca="false">2597.34+890.01</f>
        <v>3487.35</v>
      </c>
      <c r="G5" s="9" t="n">
        <v>2700</v>
      </c>
      <c r="H5" s="11" t="n">
        <v>927.2</v>
      </c>
      <c r="I5" s="11"/>
      <c r="J5" s="9" t="n">
        <f aca="false">SUM(G5:I5)</f>
        <v>3627.2</v>
      </c>
      <c r="K5" s="9"/>
    </row>
    <row r="6" customFormat="false" ht="14.65" hidden="false" customHeight="false" outlineLevel="0" collapsed="false">
      <c r="A6" s="7" t="n">
        <v>3</v>
      </c>
      <c r="B6" s="8" t="s">
        <v>12</v>
      </c>
      <c r="C6" s="9" t="n">
        <v>6400</v>
      </c>
      <c r="D6" s="9" t="n">
        <v>957</v>
      </c>
      <c r="E6" s="9" t="n">
        <f aca="false">SUM(C6:D6)</f>
        <v>7357</v>
      </c>
      <c r="F6" s="10" t="n">
        <v>3191.52</v>
      </c>
      <c r="G6" s="9" t="n">
        <v>2700</v>
      </c>
      <c r="H6" s="11" t="n">
        <v>1082.4</v>
      </c>
      <c r="I6" s="11"/>
      <c r="J6" s="9" t="n">
        <f aca="false">SUM(G6:I6)</f>
        <v>3782.4</v>
      </c>
      <c r="K6" s="9"/>
    </row>
    <row r="7" customFormat="false" ht="14.65" hidden="false" customHeight="false" outlineLevel="0" collapsed="false">
      <c r="A7" s="7" t="n">
        <v>4</v>
      </c>
      <c r="B7" s="8" t="s">
        <v>13</v>
      </c>
      <c r="C7" s="9" t="n">
        <v>6400</v>
      </c>
      <c r="D7" s="9"/>
      <c r="E7" s="9" t="n">
        <f aca="false">SUM(C7:D7)</f>
        <v>6400</v>
      </c>
      <c r="F7" s="10" t="n">
        <v>2605.02</v>
      </c>
      <c r="G7" s="9" t="n">
        <v>2700</v>
      </c>
      <c r="H7" s="11" t="n">
        <v>792</v>
      </c>
      <c r="I7" s="11"/>
      <c r="J7" s="9" t="n">
        <f aca="false">SUM(G7:I7)</f>
        <v>3492</v>
      </c>
      <c r="K7" s="9"/>
    </row>
    <row r="8" customFormat="false" ht="14.65" hidden="false" customHeight="false" outlineLevel="0" collapsed="false">
      <c r="A8" s="7" t="n">
        <v>5</v>
      </c>
      <c r="B8" s="8" t="s">
        <v>14</v>
      </c>
      <c r="C8" s="9" t="n">
        <v>6400</v>
      </c>
      <c r="D8" s="9"/>
      <c r="E8" s="9" t="n">
        <f aca="false">SUM(C8:D8)</f>
        <v>6400</v>
      </c>
      <c r="F8" s="10" t="n">
        <v>2450.54</v>
      </c>
      <c r="G8" s="9" t="n">
        <v>2700</v>
      </c>
      <c r="H8" s="11" t="n">
        <v>152</v>
      </c>
      <c r="I8" s="11"/>
      <c r="J8" s="9" t="n">
        <f aca="false">SUM(G8:I8)</f>
        <v>2852</v>
      </c>
      <c r="K8" s="9"/>
    </row>
    <row r="9" customFormat="false" ht="14.65" hidden="false" customHeight="false" outlineLevel="0" collapsed="false">
      <c r="A9" s="7" t="n">
        <v>6</v>
      </c>
      <c r="B9" s="8" t="s">
        <v>15</v>
      </c>
      <c r="C9" s="9" t="n">
        <v>6400</v>
      </c>
      <c r="D9" s="9"/>
      <c r="E9" s="9" t="n">
        <f aca="false">SUM(C9:D9)</f>
        <v>6400</v>
      </c>
      <c r="F9" s="10" t="n">
        <v>2607.25</v>
      </c>
      <c r="G9" s="9" t="n">
        <v>2700</v>
      </c>
      <c r="H9" s="11" t="n">
        <v>464.8</v>
      </c>
      <c r="I9" s="11"/>
      <c r="J9" s="9" t="n">
        <f aca="false">SUM(G9:I9)</f>
        <v>3164.8</v>
      </c>
      <c r="K9" s="9"/>
    </row>
    <row r="10" customFormat="false" ht="14.65" hidden="false" customHeight="false" outlineLevel="0" collapsed="false">
      <c r="A10" s="7" t="n">
        <v>7</v>
      </c>
      <c r="B10" s="8" t="s">
        <v>16</v>
      </c>
      <c r="C10" s="9" t="n">
        <v>6400</v>
      </c>
      <c r="D10" s="9" t="n">
        <v>1435.5</v>
      </c>
      <c r="E10" s="9" t="n">
        <f aca="false">SUM(C10:D10)</f>
        <v>7835.5</v>
      </c>
      <c r="F10" s="10" t="n">
        <f aca="false">2597.34+846.94</f>
        <v>3444.28</v>
      </c>
      <c r="G10" s="9" t="n">
        <v>2700</v>
      </c>
      <c r="H10" s="11" t="n">
        <v>1254.4</v>
      </c>
      <c r="I10" s="11"/>
      <c r="J10" s="9" t="n">
        <f aca="false">SUM(G10:I10)</f>
        <v>3954.4</v>
      </c>
      <c r="K10" s="9"/>
    </row>
    <row r="11" customFormat="false" ht="14.65" hidden="false" customHeight="false" outlineLevel="0" collapsed="false">
      <c r="A11" s="7" t="n">
        <v>8</v>
      </c>
      <c r="B11" s="8" t="s">
        <v>17</v>
      </c>
      <c r="C11" s="9" t="n">
        <v>6400</v>
      </c>
      <c r="D11" s="9" t="n">
        <v>1148.4</v>
      </c>
      <c r="E11" s="9" t="n">
        <f aca="false">SUM(C11:D11)</f>
        <v>7548.4</v>
      </c>
      <c r="F11" s="10" t="n">
        <v>3012.43</v>
      </c>
      <c r="G11" s="9" t="n">
        <v>2700</v>
      </c>
      <c r="H11" s="11" t="n">
        <v>597.6</v>
      </c>
      <c r="I11" s="11"/>
      <c r="J11" s="9" t="n">
        <f aca="false">SUM(G11:I11)</f>
        <v>3297.6</v>
      </c>
      <c r="K11" s="9"/>
    </row>
    <row r="12" customFormat="false" ht="14.65" hidden="false" customHeight="false" outlineLevel="0" collapsed="false">
      <c r="A12" s="7" t="n">
        <v>9</v>
      </c>
      <c r="B12" s="8" t="s">
        <v>18</v>
      </c>
      <c r="C12" s="9" t="n">
        <v>6400</v>
      </c>
      <c r="D12" s="9"/>
      <c r="E12" s="9" t="n">
        <f aca="false">SUM(C12:D12)</f>
        <v>6400</v>
      </c>
      <c r="F12" s="10" t="n">
        <v>2606.14</v>
      </c>
      <c r="G12" s="9" t="n">
        <v>2700</v>
      </c>
      <c r="H12" s="11" t="n">
        <v>312.8</v>
      </c>
      <c r="I12" s="11"/>
      <c r="J12" s="9" t="n">
        <f aca="false">SUM(G12:I12)</f>
        <v>3012.8</v>
      </c>
      <c r="K12" s="9"/>
    </row>
    <row r="13" customFormat="false" ht="14.65" hidden="false" customHeight="false" outlineLevel="0" collapsed="false">
      <c r="A13" s="7" t="n">
        <v>10</v>
      </c>
      <c r="B13" s="8" t="s">
        <v>19</v>
      </c>
      <c r="C13" s="9" t="n">
        <v>6400</v>
      </c>
      <c r="D13" s="9"/>
      <c r="E13" s="9" t="n">
        <f aca="false">SUM(C13:D13)</f>
        <v>6400</v>
      </c>
      <c r="F13" s="10" t="n">
        <v>2611.71</v>
      </c>
      <c r="G13" s="9" t="n">
        <v>2700</v>
      </c>
      <c r="H13" s="11" t="n">
        <v>572</v>
      </c>
      <c r="I13" s="11"/>
      <c r="J13" s="9" t="n">
        <f aca="false">SUM(G13:I13)</f>
        <v>3272</v>
      </c>
      <c r="K13" s="9"/>
    </row>
    <row r="14" customFormat="false" ht="14.65" hidden="false" customHeight="false" outlineLevel="0" collapsed="false">
      <c r="A14" s="7" t="n">
        <v>11</v>
      </c>
      <c r="B14" s="8" t="s">
        <v>20</v>
      </c>
      <c r="C14" s="9" t="n">
        <v>6400</v>
      </c>
      <c r="D14" s="9"/>
      <c r="E14" s="9" t="n">
        <f aca="false">SUM(C14:D14)</f>
        <v>6400</v>
      </c>
      <c r="F14" s="10" t="n">
        <v>2442.56</v>
      </c>
      <c r="G14" s="9" t="n">
        <v>2700</v>
      </c>
      <c r="H14" s="11" t="n">
        <v>324</v>
      </c>
      <c r="I14" s="11"/>
      <c r="J14" s="9" t="n">
        <f aca="false">SUM(G14:I14)</f>
        <v>3024</v>
      </c>
      <c r="K14" s="9"/>
    </row>
    <row r="15" customFormat="false" ht="14.65" hidden="false" customHeight="false" outlineLevel="0" collapsed="false">
      <c r="A15" s="7" t="n">
        <v>12</v>
      </c>
      <c r="B15" s="8" t="s">
        <v>21</v>
      </c>
      <c r="C15" s="9" t="n">
        <v>6400</v>
      </c>
      <c r="D15" s="9"/>
      <c r="E15" s="9" t="n">
        <f aca="false">SUM(C15:D15)</f>
        <v>6400</v>
      </c>
      <c r="F15" s="10" t="n">
        <v>2605.24</v>
      </c>
      <c r="G15" s="9" t="n">
        <v>2700</v>
      </c>
      <c r="H15" s="11" t="n">
        <v>451.2</v>
      </c>
      <c r="I15" s="11"/>
      <c r="J15" s="9" t="n">
        <f aca="false">SUM(G15:I15)</f>
        <v>3151.2</v>
      </c>
      <c r="K15" s="9"/>
    </row>
    <row r="16" customFormat="false" ht="14.65" hidden="false" customHeight="false" outlineLevel="0" collapsed="false">
      <c r="A16" s="7" t="n">
        <v>13</v>
      </c>
      <c r="B16" s="8" t="s">
        <v>22</v>
      </c>
      <c r="C16" s="9" t="n">
        <v>6400</v>
      </c>
      <c r="D16" s="9"/>
      <c r="E16" s="9" t="n">
        <f aca="false">SUM(C16:D16)</f>
        <v>6400</v>
      </c>
      <c r="F16" s="10" t="n">
        <v>2605.02</v>
      </c>
      <c r="G16" s="9" t="n">
        <v>2700</v>
      </c>
      <c r="H16" s="11" t="n">
        <v>554.4</v>
      </c>
      <c r="I16" s="11"/>
      <c r="J16" s="9" t="n">
        <f aca="false">SUM(G16:I16)</f>
        <v>3254.4</v>
      </c>
      <c r="K16" s="9"/>
    </row>
    <row r="17" customFormat="false" ht="14.65" hidden="false" customHeight="false" outlineLevel="0" collapsed="false">
      <c r="A17" s="7" t="n">
        <v>14</v>
      </c>
      <c r="B17" s="8" t="s">
        <v>23</v>
      </c>
      <c r="C17" s="9" t="n">
        <v>6400</v>
      </c>
      <c r="D17" s="9"/>
      <c r="E17" s="9" t="n">
        <f aca="false">SUM(C17:D17)</f>
        <v>6400</v>
      </c>
      <c r="F17" s="10" t="n">
        <v>2605.02</v>
      </c>
      <c r="G17" s="9" t="n">
        <v>2700</v>
      </c>
      <c r="H17" s="11" t="n">
        <v>817.6</v>
      </c>
      <c r="I17" s="11"/>
      <c r="J17" s="9" t="n">
        <f aca="false">SUM(G17:I17)</f>
        <v>3517.6</v>
      </c>
      <c r="K17" s="9"/>
    </row>
    <row r="18" customFormat="false" ht="14.65" hidden="false" customHeight="false" outlineLevel="0" collapsed="false">
      <c r="A18" s="7" t="n">
        <v>15</v>
      </c>
      <c r="B18" s="8" t="s">
        <v>24</v>
      </c>
      <c r="C18" s="9" t="n">
        <v>6400</v>
      </c>
      <c r="D18" s="9" t="n">
        <v>1626.9</v>
      </c>
      <c r="E18" s="9" t="n">
        <f aca="false">SUM(C18:D18)</f>
        <v>8026.9</v>
      </c>
      <c r="F18" s="10" t="n">
        <f aca="false">2641.31+1008.68</f>
        <v>3649.99</v>
      </c>
      <c r="G18" s="9" t="n">
        <v>2700</v>
      </c>
      <c r="H18" s="11" t="n">
        <v>536.8</v>
      </c>
      <c r="I18" s="11" t="n">
        <v>-50</v>
      </c>
      <c r="J18" s="9" t="n">
        <f aca="false">SUM(G18:I18)</f>
        <v>3186.8</v>
      </c>
      <c r="K18" s="9"/>
    </row>
    <row r="19" customFormat="false" ht="14.65" hidden="false" customHeight="false" outlineLevel="0" collapsed="false">
      <c r="A19" s="7" t="n">
        <v>16</v>
      </c>
      <c r="B19" s="8" t="s">
        <v>25</v>
      </c>
      <c r="C19" s="9" t="n">
        <v>6400</v>
      </c>
      <c r="D19" s="9" t="n">
        <v>478.5</v>
      </c>
      <c r="E19" s="9" t="n">
        <f aca="false">SUM(C19:D19)</f>
        <v>6878.5</v>
      </c>
      <c r="F19" s="10" t="n">
        <v>2591.48</v>
      </c>
      <c r="G19" s="9" t="n">
        <v>2700</v>
      </c>
      <c r="H19" s="11" t="n">
        <v>1180.8</v>
      </c>
      <c r="I19" s="11"/>
      <c r="J19" s="9" t="n">
        <f aca="false">SUM(G19:I19)</f>
        <v>3880.8</v>
      </c>
      <c r="K19" s="9"/>
    </row>
    <row r="20" customFormat="false" ht="14.65" hidden="false" customHeight="false" outlineLevel="0" collapsed="false">
      <c r="A20" s="7" t="n">
        <v>17</v>
      </c>
      <c r="B20" s="8" t="s">
        <v>26</v>
      </c>
      <c r="C20" s="9" t="n">
        <v>6400</v>
      </c>
      <c r="D20" s="9" t="n">
        <v>1435.5</v>
      </c>
      <c r="E20" s="9" t="n">
        <f aca="false">SUM(C20:D20)</f>
        <v>7835.5</v>
      </c>
      <c r="F20" s="10" t="n">
        <f aca="false">2597.34+846.94</f>
        <v>3444.28</v>
      </c>
      <c r="G20" s="9" t="n">
        <v>2700</v>
      </c>
      <c r="H20" s="11" t="n">
        <v>1377.6</v>
      </c>
      <c r="I20" s="11"/>
      <c r="J20" s="9" t="n">
        <f aca="false">SUM(G20:I20)</f>
        <v>4077.6</v>
      </c>
      <c r="K20" s="9"/>
    </row>
    <row r="21" customFormat="false" ht="14.65" hidden="false" customHeight="false" outlineLevel="0" collapsed="false">
      <c r="A21" s="7" t="n">
        <v>18</v>
      </c>
      <c r="B21" s="8" t="s">
        <v>27</v>
      </c>
      <c r="C21" s="9" t="n">
        <v>6400</v>
      </c>
      <c r="D21" s="9"/>
      <c r="E21" s="9" t="n">
        <f aca="false">SUM(C21:D21)</f>
        <v>6400</v>
      </c>
      <c r="F21" s="10" t="n">
        <v>2442.56</v>
      </c>
      <c r="G21" s="9" t="n">
        <v>2700</v>
      </c>
      <c r="H21" s="11" t="n">
        <v>1248</v>
      </c>
      <c r="I21" s="11"/>
      <c r="J21" s="9" t="n">
        <f aca="false">SUM(G21:I21)</f>
        <v>3948</v>
      </c>
      <c r="K21" s="9"/>
    </row>
    <row r="22" customFormat="false" ht="14.65" hidden="false" customHeight="false" outlineLevel="0" collapsed="false">
      <c r="A22" s="7" t="n">
        <v>19</v>
      </c>
      <c r="B22" s="8" t="s">
        <v>28</v>
      </c>
      <c r="C22" s="9" t="n">
        <v>6400</v>
      </c>
      <c r="D22" s="9"/>
      <c r="E22" s="9" t="n">
        <f aca="false">SUM(C22:D22)</f>
        <v>6400</v>
      </c>
      <c r="F22" s="10" t="n">
        <v>2698.81</v>
      </c>
      <c r="G22" s="9" t="n">
        <v>2700</v>
      </c>
      <c r="H22" s="11" t="n">
        <v>160</v>
      </c>
      <c r="I22" s="11"/>
      <c r="J22" s="9" t="n">
        <f aca="false">SUM(G22:I22)</f>
        <v>2860</v>
      </c>
      <c r="K22" s="9"/>
    </row>
    <row r="23" customFormat="false" ht="14.65" hidden="false" customHeight="false" outlineLevel="0" collapsed="false">
      <c r="A23" s="7" t="n">
        <v>20</v>
      </c>
      <c r="B23" s="8" t="s">
        <v>29</v>
      </c>
      <c r="C23" s="9" t="n">
        <v>6400</v>
      </c>
      <c r="D23" s="9" t="n">
        <v>2105.4</v>
      </c>
      <c r="E23" s="9" t="n">
        <f aca="false">SUM(C23:D23)</f>
        <v>8505.4</v>
      </c>
      <c r="F23" s="10" t="n">
        <v>3861.91</v>
      </c>
      <c r="G23" s="9" t="n">
        <v>2700</v>
      </c>
      <c r="H23" s="11" t="n">
        <v>320</v>
      </c>
      <c r="I23" s="11"/>
      <c r="J23" s="9" t="n">
        <f aca="false">SUM(G23:I23)</f>
        <v>3020</v>
      </c>
      <c r="K23" s="9"/>
    </row>
    <row r="24" customFormat="false" ht="14.65" hidden="false" customHeight="false" outlineLevel="0" collapsed="false">
      <c r="A24" s="7" t="n">
        <v>21</v>
      </c>
      <c r="B24" s="8" t="s">
        <v>30</v>
      </c>
      <c r="C24" s="9" t="n">
        <v>6400</v>
      </c>
      <c r="D24" s="9" t="n">
        <v>1435.5</v>
      </c>
      <c r="E24" s="9" t="n">
        <f aca="false">SUM(C24:D24)</f>
        <v>7835.5</v>
      </c>
      <c r="F24" s="10" t="n">
        <f aca="false">2604.44+846.94</f>
        <v>3451.38</v>
      </c>
      <c r="G24" s="9" t="n">
        <v>2700</v>
      </c>
      <c r="H24" s="11" t="n">
        <v>787.2</v>
      </c>
      <c r="I24" s="11"/>
      <c r="J24" s="9" t="n">
        <f aca="false">SUM(G24:I24)</f>
        <v>3487.2</v>
      </c>
      <c r="K24" s="9" t="n">
        <v>678.65</v>
      </c>
    </row>
    <row r="25" customFormat="false" ht="14.65" hidden="false" customHeight="false" outlineLevel="0" collapsed="false">
      <c r="A25" s="7" t="n">
        <v>22</v>
      </c>
      <c r="B25" s="8" t="s">
        <v>31</v>
      </c>
      <c r="C25" s="9" t="n">
        <v>6400</v>
      </c>
      <c r="D25" s="9" t="n">
        <v>957</v>
      </c>
      <c r="E25" s="9" t="n">
        <f aca="false">SUM(C25:D25)</f>
        <v>7357</v>
      </c>
      <c r="F25" s="10" t="n">
        <v>3047.15</v>
      </c>
      <c r="G25" s="9" t="n">
        <v>2700</v>
      </c>
      <c r="H25" s="11" t="n">
        <v>408</v>
      </c>
      <c r="I25" s="11"/>
      <c r="J25" s="9" t="n">
        <f aca="false">SUM(G25:I25)</f>
        <v>3108</v>
      </c>
      <c r="K25" s="9"/>
    </row>
    <row r="26" customFormat="false" ht="14.65" hidden="false" customHeight="false" outlineLevel="0" collapsed="false">
      <c r="A26" s="7" t="n">
        <v>23</v>
      </c>
      <c r="B26" s="8" t="s">
        <v>32</v>
      </c>
      <c r="C26" s="9" t="n">
        <v>6400</v>
      </c>
      <c r="D26" s="9" t="n">
        <v>478.5</v>
      </c>
      <c r="E26" s="9" t="n">
        <f aca="false">SUM(C26:D26)</f>
        <v>6878.5</v>
      </c>
      <c r="F26" s="10" t="n">
        <v>2745.47</v>
      </c>
      <c r="G26" s="9" t="n">
        <v>2700</v>
      </c>
      <c r="H26" s="11" t="n">
        <v>568</v>
      </c>
      <c r="I26" s="11"/>
      <c r="J26" s="9" t="n">
        <f aca="false">SUM(G26:I26)</f>
        <v>3268</v>
      </c>
      <c r="K26" s="9"/>
    </row>
    <row r="27" customFormat="false" ht="14.65" hidden="false" customHeight="false" outlineLevel="0" collapsed="false">
      <c r="A27" s="7" t="n">
        <v>24</v>
      </c>
      <c r="B27" s="8" t="s">
        <v>33</v>
      </c>
      <c r="C27" s="9" t="n">
        <v>6400</v>
      </c>
      <c r="D27" s="9"/>
      <c r="E27" s="9" t="n">
        <f aca="false">SUM(C27:D27)</f>
        <v>6400</v>
      </c>
      <c r="F27" s="10" t="n">
        <v>2450.54</v>
      </c>
      <c r="G27" s="9" t="n">
        <v>2700</v>
      </c>
      <c r="H27" s="11" t="n">
        <v>212.8</v>
      </c>
      <c r="I27" s="11"/>
      <c r="J27" s="9" t="n">
        <f aca="false">SUM(G27:I27)</f>
        <v>2912.8</v>
      </c>
      <c r="K27" s="9"/>
    </row>
    <row r="28" customFormat="false" ht="14.65" hidden="false" customHeight="false" outlineLevel="0" collapsed="false">
      <c r="A28" s="7" t="n">
        <v>25</v>
      </c>
      <c r="B28" s="8" t="s">
        <v>34</v>
      </c>
      <c r="C28" s="9" t="n">
        <v>6400</v>
      </c>
      <c r="D28" s="9" t="n">
        <v>957</v>
      </c>
      <c r="E28" s="9" t="n">
        <f aca="false">SUM(C28:D28)</f>
        <v>7357</v>
      </c>
      <c r="F28" s="10" t="n">
        <f aca="false">1868.83+622.94*2</f>
        <v>3114.71</v>
      </c>
      <c r="G28" s="9" t="n">
        <v>2700</v>
      </c>
      <c r="H28" s="11" t="n">
        <v>454.4</v>
      </c>
      <c r="I28" s="11"/>
      <c r="J28" s="9" t="n">
        <f aca="false">SUM(G28:I28)</f>
        <v>3154.4</v>
      </c>
      <c r="K28" s="9"/>
    </row>
    <row r="29" customFormat="false" ht="14.65" hidden="false" customHeight="false" outlineLevel="0" collapsed="false">
      <c r="A29" s="7" t="n">
        <v>26</v>
      </c>
      <c r="B29" s="8" t="s">
        <v>35</v>
      </c>
      <c r="C29" s="9" t="n">
        <v>6400</v>
      </c>
      <c r="D29" s="9"/>
      <c r="E29" s="9" t="n">
        <f aca="false">SUM(C29:D29)</f>
        <v>6400</v>
      </c>
      <c r="F29" s="10" t="n">
        <v>2432.17</v>
      </c>
      <c r="G29" s="9" t="n">
        <v>2700</v>
      </c>
      <c r="H29" s="11" t="n">
        <v>416</v>
      </c>
      <c r="I29" s="11"/>
      <c r="J29" s="9" t="n">
        <f aca="false">SUM(G29:I29)</f>
        <v>3116</v>
      </c>
      <c r="K29" s="9"/>
    </row>
    <row r="30" customFormat="false" ht="14.65" hidden="false" customHeight="false" outlineLevel="0" collapsed="false">
      <c r="A30" s="7" t="n">
        <v>27</v>
      </c>
      <c r="B30" s="8" t="s">
        <v>36</v>
      </c>
      <c r="C30" s="9" t="n">
        <v>6400</v>
      </c>
      <c r="D30" s="9" t="n">
        <v>957</v>
      </c>
      <c r="E30" s="9" t="n">
        <f aca="false">SUM(C30:D30)</f>
        <v>7357</v>
      </c>
      <c r="F30" s="10" t="n">
        <v>3191.52</v>
      </c>
      <c r="G30" s="9" t="n">
        <v>2700</v>
      </c>
      <c r="H30" s="11" t="n">
        <v>590.4</v>
      </c>
      <c r="I30" s="11"/>
      <c r="J30" s="9" t="n">
        <f aca="false">SUM(G30:I30)</f>
        <v>3290.4</v>
      </c>
      <c r="K30" s="9"/>
    </row>
    <row r="31" customFormat="false" ht="14.65" hidden="false" customHeight="false" outlineLevel="0" collapsed="false">
      <c r="A31" s="7" t="n">
        <v>28</v>
      </c>
      <c r="B31" s="8" t="s">
        <v>37</v>
      </c>
      <c r="C31" s="9" t="n">
        <v>6400</v>
      </c>
      <c r="D31" s="9" t="n">
        <v>478.5</v>
      </c>
      <c r="E31" s="9" t="n">
        <f aca="false">SUM(C31:D31)</f>
        <v>6878.5</v>
      </c>
      <c r="F31" s="10" t="n">
        <v>2720.15</v>
      </c>
      <c r="G31" s="9" t="n">
        <v>2700</v>
      </c>
      <c r="H31" s="11" t="n">
        <v>132</v>
      </c>
      <c r="I31" s="11"/>
      <c r="J31" s="9" t="n">
        <f aca="false">SUM(G31:I31)</f>
        <v>2832</v>
      </c>
      <c r="K31" s="9"/>
    </row>
    <row r="32" customFormat="false" ht="14.65" hidden="false" customHeight="false" outlineLevel="0" collapsed="false">
      <c r="A32" s="7" t="n">
        <v>29</v>
      </c>
      <c r="B32" s="8" t="s">
        <v>38</v>
      </c>
      <c r="C32" s="9" t="n">
        <v>6400</v>
      </c>
      <c r="D32" s="9"/>
      <c r="E32" s="9" t="n">
        <f aca="false">SUM(C32:D32)</f>
        <v>6400</v>
      </c>
      <c r="F32" s="10" t="n">
        <v>2444.37</v>
      </c>
      <c r="G32" s="9" t="n">
        <v>2700</v>
      </c>
      <c r="H32" s="11" t="n">
        <v>525.6</v>
      </c>
      <c r="I32" s="11"/>
      <c r="J32" s="9" t="n">
        <f aca="false">SUM(G32:I32)</f>
        <v>3225.6</v>
      </c>
      <c r="K32" s="9"/>
    </row>
    <row r="33" customFormat="false" ht="14.65" hidden="false" customHeight="false" outlineLevel="0" collapsed="false">
      <c r="A33" s="7" t="n">
        <v>30</v>
      </c>
      <c r="B33" s="8" t="s">
        <v>39</v>
      </c>
      <c r="C33" s="9" t="n">
        <v>6400</v>
      </c>
      <c r="D33" s="9" t="n">
        <v>1148.4</v>
      </c>
      <c r="E33" s="9" t="n">
        <f aca="false">SUM(C33:D33)</f>
        <v>7548.4</v>
      </c>
      <c r="F33" s="10" t="n">
        <v>3302.13</v>
      </c>
      <c r="G33" s="9" t="n">
        <v>2700</v>
      </c>
      <c r="H33" s="11" t="n">
        <v>1056</v>
      </c>
      <c r="I33" s="11"/>
      <c r="J33" s="9" t="n">
        <f aca="false">SUM(G33:I33)</f>
        <v>3756</v>
      </c>
      <c r="K33" s="9"/>
    </row>
    <row r="34" customFormat="false" ht="14.65" hidden="false" customHeight="false" outlineLevel="0" collapsed="false">
      <c r="A34" s="7" t="n">
        <v>31</v>
      </c>
      <c r="B34" s="8" t="s">
        <v>40</v>
      </c>
      <c r="C34" s="9" t="n">
        <v>6400</v>
      </c>
      <c r="D34" s="9" t="n">
        <v>957</v>
      </c>
      <c r="E34" s="9" t="n">
        <f aca="false">SUM(C34:D34)</f>
        <v>7357</v>
      </c>
      <c r="F34" s="10" t="n">
        <v>3191.51</v>
      </c>
      <c r="G34" s="9" t="n">
        <v>2700</v>
      </c>
      <c r="H34" s="11" t="n">
        <v>457.6</v>
      </c>
      <c r="I34" s="11"/>
      <c r="J34" s="9" t="n">
        <f aca="false">SUM(G34:I34)</f>
        <v>3157.6</v>
      </c>
      <c r="K34" s="9"/>
    </row>
    <row r="35" customFormat="false" ht="14.65" hidden="false" customHeight="false" outlineLevel="0" collapsed="false">
      <c r="A35" s="7" t="n">
        <v>32</v>
      </c>
      <c r="B35" s="8" t="s">
        <v>41</v>
      </c>
      <c r="C35" s="9" t="n">
        <v>6400</v>
      </c>
      <c r="D35" s="13"/>
      <c r="E35" s="9" t="n">
        <f aca="false">SUM(C35:D35)</f>
        <v>6400</v>
      </c>
      <c r="F35" s="10" t="n">
        <v>2606.14</v>
      </c>
      <c r="G35" s="9" t="n">
        <v>2700</v>
      </c>
      <c r="H35" s="11" t="n">
        <v>1488</v>
      </c>
      <c r="I35" s="11"/>
      <c r="J35" s="9" t="n">
        <f aca="false">SUM(G35:I35)</f>
        <v>4188</v>
      </c>
      <c r="K35" s="9"/>
    </row>
    <row r="36" customFormat="false" ht="14.65" hidden="false" customHeight="false" outlineLevel="0" collapsed="false">
      <c r="A36" s="7" t="n">
        <v>33</v>
      </c>
      <c r="B36" s="14" t="s">
        <v>42</v>
      </c>
      <c r="C36" s="9" t="n">
        <v>6400</v>
      </c>
      <c r="D36" s="9" t="n">
        <v>478.5</v>
      </c>
      <c r="E36" s="9" t="n">
        <f aca="false">SUM(C36:D36)</f>
        <v>6878.5</v>
      </c>
      <c r="F36" s="10" t="n">
        <v>2745.47</v>
      </c>
      <c r="G36" s="9" t="n">
        <v>2700</v>
      </c>
      <c r="H36" s="11" t="n">
        <v>341.6</v>
      </c>
      <c r="I36" s="11"/>
      <c r="J36" s="9" t="n">
        <f aca="false">SUM(G36:I36)</f>
        <v>3041.6</v>
      </c>
      <c r="K36" s="9"/>
    </row>
    <row r="37" customFormat="false" ht="14.65" hidden="false" customHeight="false" outlineLevel="0" collapsed="false">
      <c r="A37" s="7" t="n">
        <v>34</v>
      </c>
      <c r="B37" s="14" t="s">
        <v>43</v>
      </c>
      <c r="C37" s="9" t="n">
        <v>6400</v>
      </c>
      <c r="D37" s="9" t="n">
        <v>1435.5</v>
      </c>
      <c r="E37" s="9" t="n">
        <f aca="false">SUM(C37:D37)</f>
        <v>7835.5</v>
      </c>
      <c r="F37" s="10" t="n">
        <f aca="false">2597.34+846.94</f>
        <v>3444.28</v>
      </c>
      <c r="G37" s="9" t="n">
        <v>2700</v>
      </c>
      <c r="H37" s="11" t="n">
        <v>720</v>
      </c>
      <c r="I37" s="11"/>
      <c r="J37" s="9" t="n">
        <f aca="false">SUM(G37:I37)</f>
        <v>3420</v>
      </c>
      <c r="K37" s="9"/>
    </row>
    <row r="38" customFormat="false" ht="14.65" hidden="false" customHeight="false" outlineLevel="0" collapsed="false">
      <c r="A38" s="7" t="n">
        <v>35</v>
      </c>
      <c r="B38" s="14" t="s">
        <v>44</v>
      </c>
      <c r="C38" s="9" t="n">
        <v>6400</v>
      </c>
      <c r="D38" s="9" t="n">
        <v>478.5</v>
      </c>
      <c r="E38" s="9" t="n">
        <f aca="false">SUM(C38:D38)</f>
        <v>6878.5</v>
      </c>
      <c r="F38" s="10" t="n">
        <v>2745.47</v>
      </c>
      <c r="G38" s="9" t="n">
        <v>2700</v>
      </c>
      <c r="H38" s="11" t="n">
        <v>425.6</v>
      </c>
      <c r="I38" s="11"/>
      <c r="J38" s="9" t="n">
        <f aca="false">SUM(G38:I38)</f>
        <v>3125.6</v>
      </c>
      <c r="K38" s="9"/>
    </row>
    <row r="39" customFormat="false" ht="14.65" hidden="false" customHeight="false" outlineLevel="0" collapsed="false">
      <c r="A39" s="7" t="n">
        <v>36</v>
      </c>
      <c r="B39" s="14" t="s">
        <v>45</v>
      </c>
      <c r="C39" s="9" t="n">
        <v>6400</v>
      </c>
      <c r="D39" s="9" t="n">
        <v>478.5</v>
      </c>
      <c r="E39" s="9" t="n">
        <f aca="false">SUM(C39:D39)</f>
        <v>6878.5</v>
      </c>
      <c r="F39" s="10" t="n">
        <v>2732.43</v>
      </c>
      <c r="G39" s="9" t="n">
        <v>2700</v>
      </c>
      <c r="H39" s="11" t="n">
        <v>780.8</v>
      </c>
      <c r="I39" s="11"/>
      <c r="J39" s="9" t="n">
        <f aca="false">SUM(G39:I39)</f>
        <v>3480.8</v>
      </c>
      <c r="K39" s="9"/>
    </row>
    <row r="40" customFormat="false" ht="14.65" hidden="false" customHeight="false" outlineLevel="0" collapsed="false">
      <c r="A40" s="7" t="n">
        <v>37</v>
      </c>
      <c r="B40" s="14" t="s">
        <v>46</v>
      </c>
      <c r="C40" s="9" t="n">
        <v>6400</v>
      </c>
      <c r="D40" s="9" t="n">
        <v>478.5</v>
      </c>
      <c r="E40" s="9" t="n">
        <f aca="false">SUM(C40:D40)</f>
        <v>6878.5</v>
      </c>
      <c r="F40" s="10" t="n">
        <v>2837.47</v>
      </c>
      <c r="G40" s="9" t="n">
        <v>2700</v>
      </c>
      <c r="H40" s="11" t="n">
        <v>488</v>
      </c>
      <c r="I40" s="11"/>
      <c r="J40" s="9" t="n">
        <f aca="false">SUM(G40:I40)</f>
        <v>3188</v>
      </c>
      <c r="K40" s="9"/>
    </row>
    <row r="41" customFormat="false" ht="14.65" hidden="false" customHeight="false" outlineLevel="0" collapsed="false">
      <c r="J41" s="16"/>
    </row>
    <row r="44" customFormat="false" ht="14.65" hidden="false" customHeight="false" outlineLevel="0" collapsed="false">
      <c r="A44" s="0" t="s">
        <v>47</v>
      </c>
      <c r="B44" s="0" t="s">
        <v>48</v>
      </c>
    </row>
    <row r="45" customFormat="false" ht="14.65" hidden="false" customHeight="false" outlineLevel="0" collapsed="false">
      <c r="B45" s="0" t="s">
        <v>49</v>
      </c>
    </row>
    <row r="46" customFormat="false" ht="14.65" hidden="false" customHeight="false" outlineLevel="0" collapsed="false">
      <c r="B46" s="0" t="s">
        <v>50</v>
      </c>
    </row>
    <row r="47" customFormat="false" ht="14.65" hidden="false" customHeight="false" outlineLevel="0" collapsed="false">
      <c r="B47" s="0" t="s">
        <v>51</v>
      </c>
    </row>
    <row r="48" customFormat="false" ht="14.65" hidden="false" customHeight="false" outlineLevel="0" collapsed="false">
      <c r="B48" s="0" t="s">
        <v>52</v>
      </c>
    </row>
    <row r="49" customFormat="false" ht="14.65" hidden="false" customHeight="false" outlineLevel="0" collapsed="false">
      <c r="B49" s="0" t="s">
        <v>53</v>
      </c>
    </row>
  </sheetData>
  <mergeCells count="1">
    <mergeCell ref="A1:K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42" activeCellId="0" sqref="N42"/>
    </sheetView>
  </sheetViews>
  <sheetFormatPr defaultRowHeight="14.65" zeroHeight="false" outlineLevelRow="0" outlineLevelCol="0"/>
  <cols>
    <col collapsed="false" customWidth="true" hidden="false" outlineLevel="0" max="1" min="1" style="0" width="8.14"/>
    <col collapsed="false" customWidth="true" hidden="false" outlineLevel="0" max="2" min="2" style="0" width="25.14"/>
    <col collapsed="false" customWidth="true" hidden="false" outlineLevel="0" max="3" min="3" style="0" width="10.58"/>
    <col collapsed="false" customWidth="true" hidden="false" outlineLevel="0" max="4" min="4" style="0" width="11.3"/>
    <col collapsed="false" customWidth="true" hidden="false" outlineLevel="0" max="5" min="5" style="0" width="10.42"/>
    <col collapsed="false" customWidth="true" hidden="false" outlineLevel="0" max="6" min="6" style="0" width="11.86"/>
    <col collapsed="false" customWidth="true" hidden="false" outlineLevel="0" max="7" min="7" style="0" width="12.57"/>
    <col collapsed="false" customWidth="true" hidden="false" outlineLevel="0" max="8" min="8" style="0" width="11.25"/>
    <col collapsed="false" customWidth="true" hidden="false" outlineLevel="0" max="9" min="9" style="0" width="10.57"/>
    <col collapsed="false" customWidth="true" hidden="false" outlineLevel="0" max="10" min="10" style="0" width="11.81"/>
    <col collapsed="false" customWidth="true" hidden="true" outlineLevel="0" max="11" min="11" style="0" width="10.84"/>
    <col collapsed="false" customWidth="true" hidden="false" outlineLevel="0" max="1021" min="12" style="0" width="8.71"/>
    <col collapsed="false" customWidth="true" hidden="false" outlineLevel="0" max="1023" min="1022" style="0" width="8.67"/>
    <col collapsed="false" customWidth="false" hidden="false" outlineLevel="0" max="1025" min="1024" style="0" width="11.52"/>
  </cols>
  <sheetData>
    <row r="1" customFormat="false" ht="14.65" hidden="false" customHeight="false" outlineLevel="0" collapsed="false">
      <c r="A1" s="17" t="s">
        <v>63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3" customFormat="false" ht="100.5" hidden="false" customHeight="true" outlineLevel="0" collapsed="false">
      <c r="A3" s="2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4" t="s">
        <v>6</v>
      </c>
      <c r="G3" s="5" t="s">
        <v>7</v>
      </c>
      <c r="H3" s="5" t="s">
        <v>8</v>
      </c>
      <c r="I3" s="5" t="s">
        <v>55</v>
      </c>
      <c r="J3" s="6" t="s">
        <v>9</v>
      </c>
      <c r="K3" s="18" t="s">
        <v>58</v>
      </c>
    </row>
    <row r="4" customFormat="false" ht="14.65" hidden="false" customHeight="false" outlineLevel="0" collapsed="false">
      <c r="A4" s="7" t="n">
        <v>1</v>
      </c>
      <c r="B4" s="8" t="s">
        <v>10</v>
      </c>
      <c r="C4" s="9" t="n">
        <v>6400</v>
      </c>
      <c r="D4" s="9" t="n">
        <v>2392.5</v>
      </c>
      <c r="E4" s="9" t="n">
        <f aca="false">SUM(C4:D4)</f>
        <v>8792.5</v>
      </c>
      <c r="F4" s="10" t="n">
        <f aca="false">2593.02+1411.57</f>
        <v>4004.59</v>
      </c>
      <c r="G4" s="9" t="n">
        <v>2700</v>
      </c>
      <c r="H4" s="11" t="n">
        <v>384</v>
      </c>
      <c r="I4" s="11"/>
      <c r="J4" s="9" t="n">
        <f aca="false">SUM(G4:I4)</f>
        <v>3084</v>
      </c>
      <c r="K4" s="9"/>
    </row>
    <row r="5" customFormat="false" ht="14.65" hidden="false" customHeight="false" outlineLevel="0" collapsed="false">
      <c r="A5" s="7" t="n">
        <v>2</v>
      </c>
      <c r="B5" s="8" t="s">
        <v>11</v>
      </c>
      <c r="C5" s="9" t="n">
        <v>6400</v>
      </c>
      <c r="D5" s="9" t="n">
        <v>1435.5</v>
      </c>
      <c r="E5" s="9" t="n">
        <f aca="false">SUM(C5:D5)</f>
        <v>7835.5</v>
      </c>
      <c r="F5" s="10" t="n">
        <f aca="false">2597.34+890.01</f>
        <v>3487.35</v>
      </c>
      <c r="G5" s="9" t="n">
        <v>2700</v>
      </c>
      <c r="H5" s="11" t="n">
        <v>634.4</v>
      </c>
      <c r="I5" s="11" t="n">
        <v>-50</v>
      </c>
      <c r="J5" s="9" t="n">
        <f aca="false">SUM(G5:I5)</f>
        <v>3284.4</v>
      </c>
      <c r="K5" s="9"/>
    </row>
    <row r="6" customFormat="false" ht="14.65" hidden="false" customHeight="false" outlineLevel="0" collapsed="false">
      <c r="A6" s="7" t="n">
        <v>3</v>
      </c>
      <c r="B6" s="8" t="s">
        <v>12</v>
      </c>
      <c r="C6" s="9" t="n">
        <v>6400</v>
      </c>
      <c r="D6" s="9" t="n">
        <v>957</v>
      </c>
      <c r="E6" s="9" t="n">
        <f aca="false">SUM(C6:D6)</f>
        <v>7357</v>
      </c>
      <c r="F6" s="10" t="n">
        <v>3191.52</v>
      </c>
      <c r="G6" s="9" t="n">
        <v>2700</v>
      </c>
      <c r="H6" s="11" t="n">
        <v>393.6</v>
      </c>
      <c r="I6" s="11"/>
      <c r="J6" s="9" t="n">
        <f aca="false">SUM(G6:I6)</f>
        <v>3093.6</v>
      </c>
      <c r="K6" s="9"/>
    </row>
    <row r="7" customFormat="false" ht="14.65" hidden="false" customHeight="false" outlineLevel="0" collapsed="false">
      <c r="A7" s="7" t="n">
        <v>4</v>
      </c>
      <c r="B7" s="8" t="s">
        <v>13</v>
      </c>
      <c r="C7" s="9" t="n">
        <v>6400</v>
      </c>
      <c r="D7" s="9"/>
      <c r="E7" s="9" t="n">
        <f aca="false">SUM(C7:D7)</f>
        <v>6400</v>
      </c>
      <c r="F7" s="10" t="n">
        <v>2605.02</v>
      </c>
      <c r="G7" s="9" t="n">
        <v>2700</v>
      </c>
      <c r="H7" s="11" t="n">
        <v>288</v>
      </c>
      <c r="I7" s="11"/>
      <c r="J7" s="9" t="n">
        <f aca="false">SUM(G7:I7)</f>
        <v>2988</v>
      </c>
      <c r="K7" s="9"/>
    </row>
    <row r="8" customFormat="false" ht="14.65" hidden="false" customHeight="false" outlineLevel="0" collapsed="false">
      <c r="A8" s="7" t="n">
        <v>5</v>
      </c>
      <c r="B8" s="8" t="s">
        <v>14</v>
      </c>
      <c r="C8" s="9" t="n">
        <v>6400</v>
      </c>
      <c r="D8" s="9"/>
      <c r="E8" s="9" t="n">
        <f aca="false">SUM(C8:D8)</f>
        <v>6400</v>
      </c>
      <c r="F8" s="10" t="n">
        <v>2450.54</v>
      </c>
      <c r="G8" s="9" t="n">
        <v>2700</v>
      </c>
      <c r="H8" s="11" t="n">
        <v>56</v>
      </c>
      <c r="I8" s="11"/>
      <c r="J8" s="9" t="n">
        <f aca="false">SUM(G8:I8)</f>
        <v>2756</v>
      </c>
      <c r="K8" s="9"/>
    </row>
    <row r="9" customFormat="false" ht="14.65" hidden="false" customHeight="false" outlineLevel="0" collapsed="false">
      <c r="A9" s="7" t="n">
        <v>6</v>
      </c>
      <c r="B9" s="8" t="s">
        <v>15</v>
      </c>
      <c r="C9" s="9" t="n">
        <v>6400</v>
      </c>
      <c r="D9" s="9"/>
      <c r="E9" s="9" t="n">
        <f aca="false">SUM(C9:D9)</f>
        <v>6400</v>
      </c>
      <c r="F9" s="10" t="n">
        <v>2607.25</v>
      </c>
      <c r="G9" s="9" t="n">
        <v>2700</v>
      </c>
      <c r="H9" s="11" t="n">
        <v>332</v>
      </c>
      <c r="I9" s="11"/>
      <c r="J9" s="9" t="n">
        <f aca="false">SUM(G9:I9)</f>
        <v>3032</v>
      </c>
      <c r="K9" s="9"/>
    </row>
    <row r="10" customFormat="false" ht="14.65" hidden="false" customHeight="false" outlineLevel="0" collapsed="false">
      <c r="A10" s="7" t="n">
        <v>7</v>
      </c>
      <c r="B10" s="8" t="s">
        <v>16</v>
      </c>
      <c r="C10" s="9" t="n">
        <v>6400</v>
      </c>
      <c r="D10" s="9" t="n">
        <v>1435.5</v>
      </c>
      <c r="E10" s="9" t="n">
        <f aca="false">SUM(C10:D10)</f>
        <v>7835.5</v>
      </c>
      <c r="F10" s="10" t="n">
        <f aca="false">2597.34+846.94</f>
        <v>3444.28</v>
      </c>
      <c r="G10" s="9" t="n">
        <v>2700</v>
      </c>
      <c r="H10" s="11" t="n">
        <v>940.8</v>
      </c>
      <c r="I10" s="11" t="n">
        <v>-50</v>
      </c>
      <c r="J10" s="9" t="n">
        <f aca="false">SUM(G10:I10)</f>
        <v>3590.8</v>
      </c>
      <c r="K10" s="9"/>
    </row>
    <row r="11" customFormat="false" ht="14.65" hidden="false" customHeight="false" outlineLevel="0" collapsed="false">
      <c r="A11" s="7" t="n">
        <v>8</v>
      </c>
      <c r="B11" s="8" t="s">
        <v>17</v>
      </c>
      <c r="C11" s="9" t="n">
        <v>6400</v>
      </c>
      <c r="D11" s="9" t="n">
        <v>1148.4</v>
      </c>
      <c r="E11" s="9" t="n">
        <f aca="false">SUM(C11:D11)</f>
        <v>7548.4</v>
      </c>
      <c r="F11" s="10" t="n">
        <v>3012.43</v>
      </c>
      <c r="G11" s="9" t="n">
        <v>2700</v>
      </c>
      <c r="H11" s="11" t="n">
        <v>199.2</v>
      </c>
      <c r="I11" s="11"/>
      <c r="J11" s="9" t="n">
        <f aca="false">SUM(G11:I11)</f>
        <v>2899.2</v>
      </c>
      <c r="K11" s="9"/>
    </row>
    <row r="12" customFormat="false" ht="14.65" hidden="false" customHeight="false" outlineLevel="0" collapsed="false">
      <c r="A12" s="7" t="n">
        <v>9</v>
      </c>
      <c r="B12" s="8" t="s">
        <v>18</v>
      </c>
      <c r="C12" s="9" t="n">
        <v>6400</v>
      </c>
      <c r="D12" s="9"/>
      <c r="E12" s="9" t="n">
        <f aca="false">SUM(C12:D12)</f>
        <v>6400</v>
      </c>
      <c r="F12" s="10" t="n">
        <v>2606.14</v>
      </c>
      <c r="G12" s="9" t="n">
        <v>2700</v>
      </c>
      <c r="H12" s="11" t="n">
        <v>147.2</v>
      </c>
      <c r="I12" s="11"/>
      <c r="J12" s="9" t="n">
        <f aca="false">SUM(G12:I12)</f>
        <v>2847.2</v>
      </c>
      <c r="K12" s="9"/>
    </row>
    <row r="13" customFormat="false" ht="14.65" hidden="false" customHeight="false" outlineLevel="0" collapsed="false">
      <c r="A13" s="7" t="n">
        <v>10</v>
      </c>
      <c r="B13" s="8" t="s">
        <v>19</v>
      </c>
      <c r="C13" s="9" t="n">
        <v>6400</v>
      </c>
      <c r="D13" s="9"/>
      <c r="E13" s="9" t="n">
        <f aca="false">SUM(C13:D13)</f>
        <v>6400</v>
      </c>
      <c r="F13" s="10" t="n">
        <v>2611.71</v>
      </c>
      <c r="G13" s="9" t="n">
        <v>2700</v>
      </c>
      <c r="H13" s="11" t="n">
        <v>208</v>
      </c>
      <c r="I13" s="11"/>
      <c r="J13" s="9" t="n">
        <f aca="false">SUM(G13:I13)</f>
        <v>2908</v>
      </c>
      <c r="K13" s="9"/>
    </row>
    <row r="14" customFormat="false" ht="14.65" hidden="false" customHeight="false" outlineLevel="0" collapsed="false">
      <c r="A14" s="7" t="n">
        <v>11</v>
      </c>
      <c r="B14" s="8" t="s">
        <v>20</v>
      </c>
      <c r="C14" s="9" t="n">
        <v>6400</v>
      </c>
      <c r="D14" s="9"/>
      <c r="E14" s="9" t="n">
        <f aca="false">SUM(C14:D14)</f>
        <v>6400</v>
      </c>
      <c r="F14" s="10" t="n">
        <v>2442.56</v>
      </c>
      <c r="G14" s="9" t="n">
        <v>2700</v>
      </c>
      <c r="H14" s="11" t="n">
        <v>151.2</v>
      </c>
      <c r="I14" s="11" t="n">
        <v>-300</v>
      </c>
      <c r="J14" s="9" t="n">
        <f aca="false">SUM(G14:I14)</f>
        <v>2551.2</v>
      </c>
      <c r="K14" s="9"/>
    </row>
    <row r="15" customFormat="false" ht="14.65" hidden="false" customHeight="false" outlineLevel="0" collapsed="false">
      <c r="A15" s="7" t="n">
        <v>12</v>
      </c>
      <c r="B15" s="8" t="s">
        <v>21</v>
      </c>
      <c r="C15" s="9" t="n">
        <v>6400</v>
      </c>
      <c r="D15" s="9"/>
      <c r="E15" s="9" t="n">
        <f aca="false">SUM(C15:D15)</f>
        <v>6400</v>
      </c>
      <c r="F15" s="10" t="n">
        <v>2605.24</v>
      </c>
      <c r="G15" s="9" t="n">
        <v>2700</v>
      </c>
      <c r="H15" s="11" t="n">
        <v>150.4</v>
      </c>
      <c r="I15" s="11"/>
      <c r="J15" s="9" t="n">
        <f aca="false">SUM(G15:I15)</f>
        <v>2850.4</v>
      </c>
      <c r="K15" s="9"/>
    </row>
    <row r="16" customFormat="false" ht="14.65" hidden="false" customHeight="false" outlineLevel="0" collapsed="false">
      <c r="A16" s="7" t="n">
        <v>13</v>
      </c>
      <c r="B16" s="8" t="s">
        <v>22</v>
      </c>
      <c r="C16" s="9" t="n">
        <v>6400</v>
      </c>
      <c r="D16" s="9"/>
      <c r="E16" s="9" t="n">
        <f aca="false">SUM(C16:D16)</f>
        <v>6400</v>
      </c>
      <c r="F16" s="10" t="n">
        <v>2605.02</v>
      </c>
      <c r="G16" s="9" t="n">
        <v>2700</v>
      </c>
      <c r="H16" s="11" t="n">
        <v>158.4</v>
      </c>
      <c r="I16" s="11"/>
      <c r="J16" s="9" t="n">
        <f aca="false">SUM(G16:I16)</f>
        <v>2858.4</v>
      </c>
      <c r="K16" s="9"/>
    </row>
    <row r="17" customFormat="false" ht="14.65" hidden="false" customHeight="false" outlineLevel="0" collapsed="false">
      <c r="A17" s="7" t="n">
        <v>14</v>
      </c>
      <c r="B17" s="8" t="s">
        <v>23</v>
      </c>
      <c r="C17" s="9" t="n">
        <v>6400</v>
      </c>
      <c r="D17" s="9"/>
      <c r="E17" s="9" t="n">
        <f aca="false">SUM(C17:D17)</f>
        <v>6400</v>
      </c>
      <c r="F17" s="10" t="n">
        <v>2605.02</v>
      </c>
      <c r="G17" s="9" t="n">
        <v>2700</v>
      </c>
      <c r="H17" s="11" t="n">
        <v>292</v>
      </c>
      <c r="I17" s="11" t="n">
        <v>-550</v>
      </c>
      <c r="J17" s="9" t="n">
        <f aca="false">SUM(G17:I17)</f>
        <v>2442</v>
      </c>
      <c r="K17" s="9"/>
    </row>
    <row r="18" customFormat="false" ht="14.65" hidden="false" customHeight="false" outlineLevel="0" collapsed="false">
      <c r="A18" s="7" t="n">
        <v>15</v>
      </c>
      <c r="B18" s="8" t="s">
        <v>24</v>
      </c>
      <c r="C18" s="9" t="n">
        <v>6400</v>
      </c>
      <c r="D18" s="9" t="n">
        <v>1626.9</v>
      </c>
      <c r="E18" s="9" t="n">
        <f aca="false">SUM(C18:D18)</f>
        <v>8026.9</v>
      </c>
      <c r="F18" s="10" t="n">
        <f aca="false">2641.31+1008.68</f>
        <v>3649.99</v>
      </c>
      <c r="G18" s="9" t="n">
        <v>2700</v>
      </c>
      <c r="H18" s="11" t="n">
        <v>97.6</v>
      </c>
      <c r="I18" s="11" t="n">
        <v>-50</v>
      </c>
      <c r="J18" s="9" t="n">
        <f aca="false">SUM(G18:I18)</f>
        <v>2747.6</v>
      </c>
      <c r="K18" s="9"/>
    </row>
    <row r="19" customFormat="false" ht="14.65" hidden="false" customHeight="false" outlineLevel="0" collapsed="false">
      <c r="A19" s="7" t="n">
        <v>16</v>
      </c>
      <c r="B19" s="8" t="s">
        <v>25</v>
      </c>
      <c r="C19" s="9" t="n">
        <v>6400</v>
      </c>
      <c r="D19" s="9" t="n">
        <v>478.5</v>
      </c>
      <c r="E19" s="9" t="n">
        <f aca="false">SUM(C19:D19)</f>
        <v>6878.5</v>
      </c>
      <c r="F19" s="10" t="n">
        <v>2591.48</v>
      </c>
      <c r="G19" s="9" t="n">
        <v>2700</v>
      </c>
      <c r="H19" s="11" t="n">
        <v>295.2</v>
      </c>
      <c r="I19" s="11"/>
      <c r="J19" s="9" t="n">
        <f aca="false">SUM(G19:I19)</f>
        <v>2995.2</v>
      </c>
      <c r="K19" s="9"/>
    </row>
    <row r="20" customFormat="false" ht="14.65" hidden="false" customHeight="false" outlineLevel="0" collapsed="false">
      <c r="A20" s="7" t="n">
        <v>17</v>
      </c>
      <c r="B20" s="8" t="s">
        <v>26</v>
      </c>
      <c r="C20" s="9" t="n">
        <v>6400</v>
      </c>
      <c r="D20" s="9" t="n">
        <v>1435.5</v>
      </c>
      <c r="E20" s="9" t="n">
        <f aca="false">SUM(C20:D20)</f>
        <v>7835.5</v>
      </c>
      <c r="F20" s="10" t="n">
        <f aca="false">2597.34+846.94</f>
        <v>3444.28</v>
      </c>
      <c r="G20" s="9" t="n">
        <v>2700</v>
      </c>
      <c r="H20" s="11" t="n">
        <v>787.2</v>
      </c>
      <c r="I20" s="11"/>
      <c r="J20" s="9" t="n">
        <f aca="false">SUM(G20:I20)</f>
        <v>3487.2</v>
      </c>
      <c r="K20" s="9"/>
    </row>
    <row r="21" customFormat="false" ht="14.65" hidden="false" customHeight="false" outlineLevel="0" collapsed="false">
      <c r="A21" s="7" t="n">
        <v>18</v>
      </c>
      <c r="B21" s="8" t="s">
        <v>27</v>
      </c>
      <c r="C21" s="9" t="n">
        <v>6400</v>
      </c>
      <c r="D21" s="9"/>
      <c r="E21" s="9" t="n">
        <f aca="false">SUM(C21:D21)</f>
        <v>6400</v>
      </c>
      <c r="F21" s="10" t="n">
        <v>2442.56</v>
      </c>
      <c r="G21" s="9" t="n">
        <v>2700</v>
      </c>
      <c r="H21" s="11" t="n">
        <v>1060.8</v>
      </c>
      <c r="I21" s="11"/>
      <c r="J21" s="9" t="n">
        <f aca="false">SUM(G21:I21)</f>
        <v>3760.8</v>
      </c>
      <c r="K21" s="9"/>
    </row>
    <row r="22" customFormat="false" ht="14.65" hidden="false" customHeight="false" outlineLevel="0" collapsed="false">
      <c r="A22" s="7" t="n">
        <v>19</v>
      </c>
      <c r="B22" s="8" t="s">
        <v>28</v>
      </c>
      <c r="C22" s="9" t="n">
        <v>6400</v>
      </c>
      <c r="D22" s="9"/>
      <c r="E22" s="9" t="n">
        <f aca="false">SUM(C22:D22)</f>
        <v>6400</v>
      </c>
      <c r="F22" s="10" t="n">
        <v>2698.81</v>
      </c>
      <c r="G22" s="9" t="n">
        <v>2700</v>
      </c>
      <c r="H22" s="11" t="n">
        <v>104</v>
      </c>
      <c r="I22" s="11"/>
      <c r="J22" s="9" t="n">
        <f aca="false">SUM(G22:I22)</f>
        <v>2804</v>
      </c>
      <c r="K22" s="9"/>
    </row>
    <row r="23" customFormat="false" ht="14.65" hidden="false" customHeight="false" outlineLevel="0" collapsed="false">
      <c r="A23" s="7" t="n">
        <v>20</v>
      </c>
      <c r="B23" s="8" t="s">
        <v>29</v>
      </c>
      <c r="C23" s="9" t="n">
        <v>6400</v>
      </c>
      <c r="D23" s="9" t="n">
        <v>2105.4</v>
      </c>
      <c r="E23" s="9" t="n">
        <f aca="false">SUM(C23:D23)</f>
        <v>8505.4</v>
      </c>
      <c r="F23" s="10" t="n">
        <v>3861.91</v>
      </c>
      <c r="G23" s="9" t="n">
        <v>2700</v>
      </c>
      <c r="H23" s="11" t="n">
        <v>144</v>
      </c>
      <c r="I23" s="11"/>
      <c r="J23" s="9" t="n">
        <f aca="false">SUM(G23:I23)</f>
        <v>2844</v>
      </c>
      <c r="K23" s="9"/>
    </row>
    <row r="24" customFormat="false" ht="14.65" hidden="false" customHeight="false" outlineLevel="0" collapsed="false">
      <c r="A24" s="7" t="n">
        <v>21</v>
      </c>
      <c r="B24" s="8" t="s">
        <v>30</v>
      </c>
      <c r="C24" s="9" t="n">
        <v>6400</v>
      </c>
      <c r="D24" s="9" t="n">
        <v>1435.5</v>
      </c>
      <c r="E24" s="9" t="n">
        <f aca="false">SUM(C24:D24)</f>
        <v>7835.5</v>
      </c>
      <c r="F24" s="10" t="n">
        <f aca="false">2604.44+846.94</f>
        <v>3451.38</v>
      </c>
      <c r="G24" s="9" t="n">
        <v>2700</v>
      </c>
      <c r="H24" s="11" t="n">
        <v>787.2</v>
      </c>
      <c r="I24" s="11" t="n">
        <v>-300</v>
      </c>
      <c r="J24" s="9" t="n">
        <f aca="false">SUM(G24:I24)</f>
        <v>3187.2</v>
      </c>
      <c r="K24" s="9"/>
    </row>
    <row r="25" customFormat="false" ht="14.65" hidden="false" customHeight="false" outlineLevel="0" collapsed="false">
      <c r="A25" s="7" t="n">
        <v>22</v>
      </c>
      <c r="B25" s="8" t="s">
        <v>31</v>
      </c>
      <c r="C25" s="9" t="n">
        <v>6400</v>
      </c>
      <c r="D25" s="9" t="n">
        <v>957</v>
      </c>
      <c r="E25" s="9" t="n">
        <f aca="false">SUM(C25:D25)</f>
        <v>7357</v>
      </c>
      <c r="F25" s="10" t="n">
        <v>3047.15</v>
      </c>
      <c r="G25" s="9" t="n">
        <v>2700</v>
      </c>
      <c r="H25" s="11" t="n">
        <v>168</v>
      </c>
      <c r="I25" s="11"/>
      <c r="J25" s="9" t="n">
        <f aca="false">SUM(G25:I25)</f>
        <v>2868</v>
      </c>
      <c r="K25" s="9"/>
    </row>
    <row r="26" customFormat="false" ht="14.65" hidden="false" customHeight="false" outlineLevel="0" collapsed="false">
      <c r="A26" s="7" t="n">
        <v>23</v>
      </c>
      <c r="B26" s="8" t="s">
        <v>32</v>
      </c>
      <c r="C26" s="9" t="n">
        <v>6400</v>
      </c>
      <c r="D26" s="9" t="n">
        <v>478.5</v>
      </c>
      <c r="E26" s="9" t="n">
        <f aca="false">SUM(C26:D26)</f>
        <v>6878.5</v>
      </c>
      <c r="F26" s="10" t="n">
        <v>2745.47</v>
      </c>
      <c r="G26" s="9" t="n">
        <v>2700</v>
      </c>
      <c r="H26" s="11" t="n">
        <v>113.6</v>
      </c>
      <c r="I26" s="11"/>
      <c r="J26" s="9" t="n">
        <f aca="false">SUM(G26:I26)</f>
        <v>2813.6</v>
      </c>
      <c r="K26" s="9"/>
    </row>
    <row r="27" customFormat="false" ht="14.65" hidden="false" customHeight="false" outlineLevel="0" collapsed="false">
      <c r="A27" s="7" t="n">
        <v>24</v>
      </c>
      <c r="B27" s="8" t="s">
        <v>33</v>
      </c>
      <c r="C27" s="9" t="n">
        <v>6400</v>
      </c>
      <c r="D27" s="9"/>
      <c r="E27" s="9" t="n">
        <f aca="false">SUM(C27:D27)</f>
        <v>6400</v>
      </c>
      <c r="F27" s="10" t="n">
        <v>2450.54</v>
      </c>
      <c r="G27" s="9" t="n">
        <v>2700</v>
      </c>
      <c r="H27" s="11" t="n">
        <v>121.6</v>
      </c>
      <c r="I27" s="11"/>
      <c r="J27" s="9" t="n">
        <f aca="false">SUM(G27:I27)</f>
        <v>2821.6</v>
      </c>
      <c r="K27" s="9"/>
    </row>
    <row r="28" customFormat="false" ht="14.65" hidden="false" customHeight="false" outlineLevel="0" collapsed="false">
      <c r="A28" s="7" t="n">
        <v>25</v>
      </c>
      <c r="B28" s="8" t="s">
        <v>34</v>
      </c>
      <c r="C28" s="9" t="n">
        <v>6400</v>
      </c>
      <c r="D28" s="9" t="n">
        <v>957</v>
      </c>
      <c r="E28" s="9" t="n">
        <f aca="false">SUM(C28:D28)</f>
        <v>7357</v>
      </c>
      <c r="F28" s="10" t="n">
        <f aca="false">1868.83+622.94*2</f>
        <v>3114.71</v>
      </c>
      <c r="G28" s="9" t="n">
        <v>2700</v>
      </c>
      <c r="H28" s="11" t="n">
        <v>227.2</v>
      </c>
      <c r="I28" s="11"/>
      <c r="J28" s="9" t="n">
        <f aca="false">SUM(G28:I28)</f>
        <v>2927.2</v>
      </c>
      <c r="K28" s="9"/>
    </row>
    <row r="29" customFormat="false" ht="14.65" hidden="false" customHeight="false" outlineLevel="0" collapsed="false">
      <c r="A29" s="7" t="n">
        <v>26</v>
      </c>
      <c r="B29" s="8" t="s">
        <v>35</v>
      </c>
      <c r="C29" s="9" t="n">
        <v>6400</v>
      </c>
      <c r="D29" s="9"/>
      <c r="E29" s="9" t="n">
        <f aca="false">SUM(C29:D29)</f>
        <v>6400</v>
      </c>
      <c r="F29" s="10" t="n">
        <v>2432.17</v>
      </c>
      <c r="G29" s="9" t="n">
        <v>2700</v>
      </c>
      <c r="H29" s="11" t="n">
        <v>156</v>
      </c>
      <c r="I29" s="11"/>
      <c r="J29" s="9" t="n">
        <f aca="false">SUM(G29:I29)</f>
        <v>2856</v>
      </c>
      <c r="K29" s="9"/>
    </row>
    <row r="30" customFormat="false" ht="14.65" hidden="false" customHeight="false" outlineLevel="0" collapsed="false">
      <c r="A30" s="7" t="n">
        <v>27</v>
      </c>
      <c r="B30" s="8" t="s">
        <v>36</v>
      </c>
      <c r="C30" s="9" t="n">
        <v>6400</v>
      </c>
      <c r="D30" s="9" t="n">
        <v>957</v>
      </c>
      <c r="E30" s="9" t="n">
        <f aca="false">SUM(C30:D30)</f>
        <v>7357</v>
      </c>
      <c r="F30" s="10" t="n">
        <v>3191.52</v>
      </c>
      <c r="G30" s="9" t="n">
        <v>2700</v>
      </c>
      <c r="H30" s="11" t="n">
        <v>262.4</v>
      </c>
      <c r="I30" s="11"/>
      <c r="J30" s="9" t="n">
        <f aca="false">SUM(G30:I30)</f>
        <v>2962.4</v>
      </c>
      <c r="K30" s="9"/>
    </row>
    <row r="31" customFormat="false" ht="14.65" hidden="false" customHeight="false" outlineLevel="0" collapsed="false">
      <c r="A31" s="7" t="n">
        <v>28</v>
      </c>
      <c r="B31" s="8" t="s">
        <v>37</v>
      </c>
      <c r="C31" s="9" t="n">
        <v>6400</v>
      </c>
      <c r="D31" s="9" t="n">
        <v>478.5</v>
      </c>
      <c r="E31" s="9" t="n">
        <f aca="false">SUM(C31:D31)</f>
        <v>6878.5</v>
      </c>
      <c r="F31" s="10" t="n">
        <v>2720.15</v>
      </c>
      <c r="G31" s="9" t="n">
        <v>2700</v>
      </c>
      <c r="H31" s="11" t="n">
        <v>79.2</v>
      </c>
      <c r="I31" s="11"/>
      <c r="J31" s="9" t="n">
        <f aca="false">SUM(G31:I31)</f>
        <v>2779.2</v>
      </c>
      <c r="K31" s="9"/>
    </row>
    <row r="32" customFormat="false" ht="14.65" hidden="false" customHeight="false" outlineLevel="0" collapsed="false">
      <c r="A32" s="7" t="n">
        <v>29</v>
      </c>
      <c r="B32" s="8" t="s">
        <v>38</v>
      </c>
      <c r="C32" s="9" t="n">
        <v>6400</v>
      </c>
      <c r="D32" s="9"/>
      <c r="E32" s="9" t="n">
        <f aca="false">SUM(C32:D32)</f>
        <v>6400</v>
      </c>
      <c r="F32" s="10" t="n">
        <v>2444.37</v>
      </c>
      <c r="G32" s="9" t="n">
        <v>2700</v>
      </c>
      <c r="H32" s="11" t="n">
        <v>233.6</v>
      </c>
      <c r="I32" s="11"/>
      <c r="J32" s="9" t="n">
        <f aca="false">SUM(G32:I32)</f>
        <v>2933.6</v>
      </c>
      <c r="K32" s="9"/>
    </row>
    <row r="33" customFormat="false" ht="14.65" hidden="false" customHeight="false" outlineLevel="0" collapsed="false">
      <c r="A33" s="7" t="n">
        <v>30</v>
      </c>
      <c r="B33" s="8" t="s">
        <v>39</v>
      </c>
      <c r="C33" s="9" t="n">
        <v>6400</v>
      </c>
      <c r="D33" s="9" t="n">
        <v>1148.4</v>
      </c>
      <c r="E33" s="9" t="n">
        <f aca="false">SUM(C33:D33)</f>
        <v>7548.4</v>
      </c>
      <c r="F33" s="10" t="n">
        <v>3302.13</v>
      </c>
      <c r="G33" s="9" t="n">
        <v>2700</v>
      </c>
      <c r="H33" s="11" t="n">
        <v>968</v>
      </c>
      <c r="I33" s="11"/>
      <c r="J33" s="9" t="n">
        <f aca="false">SUM(G33:I33)</f>
        <v>3668</v>
      </c>
      <c r="K33" s="9"/>
    </row>
    <row r="34" customFormat="false" ht="14.65" hidden="false" customHeight="false" outlineLevel="0" collapsed="false">
      <c r="A34" s="7" t="n">
        <v>31</v>
      </c>
      <c r="B34" s="8" t="s">
        <v>40</v>
      </c>
      <c r="C34" s="9" t="n">
        <v>6400</v>
      </c>
      <c r="D34" s="9" t="n">
        <v>957</v>
      </c>
      <c r="E34" s="9" t="n">
        <f aca="false">SUM(C34:D34)</f>
        <v>7357</v>
      </c>
      <c r="F34" s="10" t="n">
        <v>3191.51</v>
      </c>
      <c r="G34" s="9" t="n">
        <v>2700</v>
      </c>
      <c r="H34" s="11" t="n">
        <v>208</v>
      </c>
      <c r="I34" s="11"/>
      <c r="J34" s="9" t="n">
        <f aca="false">SUM(G34:I34)</f>
        <v>2908</v>
      </c>
      <c r="K34" s="9"/>
    </row>
    <row r="35" customFormat="false" ht="14.65" hidden="false" customHeight="false" outlineLevel="0" collapsed="false">
      <c r="A35" s="7" t="n">
        <v>32</v>
      </c>
      <c r="B35" s="8" t="s">
        <v>41</v>
      </c>
      <c r="C35" s="9" t="n">
        <v>6400</v>
      </c>
      <c r="D35" s="13"/>
      <c r="E35" s="9" t="n">
        <f aca="false">SUM(C35:D35)</f>
        <v>6400</v>
      </c>
      <c r="F35" s="10" t="n">
        <v>2606.14</v>
      </c>
      <c r="G35" s="9" t="n">
        <v>2700</v>
      </c>
      <c r="H35" s="11" t="n">
        <v>694.4</v>
      </c>
      <c r="I35" s="11"/>
      <c r="J35" s="9" t="n">
        <f aca="false">SUM(G35:I35)</f>
        <v>3394.4</v>
      </c>
      <c r="K35" s="9"/>
    </row>
    <row r="36" customFormat="false" ht="14.65" hidden="false" customHeight="false" outlineLevel="0" collapsed="false">
      <c r="A36" s="7" t="n">
        <v>33</v>
      </c>
      <c r="B36" s="14" t="s">
        <v>42</v>
      </c>
      <c r="C36" s="9" t="n">
        <v>6400</v>
      </c>
      <c r="D36" s="9" t="n">
        <v>478.5</v>
      </c>
      <c r="E36" s="9" t="n">
        <f aca="false">SUM(C36:D36)</f>
        <v>6878.5</v>
      </c>
      <c r="F36" s="10" t="n">
        <v>2745.47</v>
      </c>
      <c r="G36" s="9" t="n">
        <v>2700</v>
      </c>
      <c r="H36" s="11" t="n">
        <v>97.6</v>
      </c>
      <c r="I36" s="11"/>
      <c r="J36" s="9" t="n">
        <f aca="false">SUM(G36:I36)</f>
        <v>2797.6</v>
      </c>
      <c r="K36" s="9"/>
    </row>
    <row r="37" customFormat="false" ht="14.65" hidden="false" customHeight="false" outlineLevel="0" collapsed="false">
      <c r="A37" s="7" t="n">
        <v>34</v>
      </c>
      <c r="B37" s="14" t="s">
        <v>43</v>
      </c>
      <c r="C37" s="9" t="n">
        <v>6400</v>
      </c>
      <c r="D37" s="9" t="n">
        <v>1435.5</v>
      </c>
      <c r="E37" s="9" t="n">
        <f aca="false">SUM(C37:D37)</f>
        <v>7835.5</v>
      </c>
      <c r="F37" s="10" t="n">
        <f aca="false">2597.34+846.94</f>
        <v>3444.28</v>
      </c>
      <c r="G37" s="9" t="n">
        <v>2700</v>
      </c>
      <c r="H37" s="11" t="n">
        <v>252</v>
      </c>
      <c r="I37" s="11"/>
      <c r="J37" s="9" t="n">
        <f aca="false">SUM(G37:I37)</f>
        <v>2952</v>
      </c>
      <c r="K37" s="9"/>
    </row>
    <row r="38" customFormat="false" ht="14.65" hidden="false" customHeight="false" outlineLevel="0" collapsed="false">
      <c r="A38" s="7" t="n">
        <v>35</v>
      </c>
      <c r="B38" s="14" t="s">
        <v>44</v>
      </c>
      <c r="C38" s="9" t="n">
        <v>6400</v>
      </c>
      <c r="D38" s="9" t="n">
        <v>478.5</v>
      </c>
      <c r="E38" s="9" t="n">
        <f aca="false">SUM(C38:D38)</f>
        <v>6878.5</v>
      </c>
      <c r="F38" s="10" t="n">
        <v>2745.47</v>
      </c>
      <c r="G38" s="9" t="n">
        <v>2700</v>
      </c>
      <c r="H38" s="11" t="n">
        <v>212.8</v>
      </c>
      <c r="I38" s="11"/>
      <c r="J38" s="9" t="n">
        <f aca="false">SUM(G38:I38)</f>
        <v>2912.8</v>
      </c>
      <c r="K38" s="9"/>
    </row>
    <row r="39" customFormat="false" ht="14.65" hidden="false" customHeight="false" outlineLevel="0" collapsed="false">
      <c r="A39" s="7" t="n">
        <v>36</v>
      </c>
      <c r="B39" s="14" t="s">
        <v>45</v>
      </c>
      <c r="C39" s="9" t="n">
        <v>6400</v>
      </c>
      <c r="D39" s="9" t="n">
        <v>478.5</v>
      </c>
      <c r="E39" s="9" t="n">
        <f aca="false">SUM(C39:D39)</f>
        <v>6878.5</v>
      </c>
      <c r="F39" s="10" t="n">
        <v>2732.43</v>
      </c>
      <c r="G39" s="9" t="n">
        <v>2700</v>
      </c>
      <c r="H39" s="11" t="n">
        <v>439.2</v>
      </c>
      <c r="I39" s="11"/>
      <c r="J39" s="9" t="n">
        <f aca="false">SUM(G39:I39)</f>
        <v>3139.2</v>
      </c>
      <c r="K39" s="9"/>
    </row>
    <row r="40" customFormat="false" ht="14.65" hidden="false" customHeight="false" outlineLevel="0" collapsed="false">
      <c r="A40" s="7" t="n">
        <v>37</v>
      </c>
      <c r="B40" s="14" t="s">
        <v>46</v>
      </c>
      <c r="C40" s="9" t="n">
        <v>6400</v>
      </c>
      <c r="D40" s="9" t="n">
        <v>478.5</v>
      </c>
      <c r="E40" s="9" t="n">
        <f aca="false">SUM(C40:D40)</f>
        <v>6878.5</v>
      </c>
      <c r="F40" s="10" t="n">
        <v>2837.47</v>
      </c>
      <c r="G40" s="9" t="n">
        <v>2700</v>
      </c>
      <c r="H40" s="11" t="n">
        <v>146.4</v>
      </c>
      <c r="I40" s="11"/>
      <c r="J40" s="9" t="n">
        <f aca="false">SUM(G40:I40)</f>
        <v>2846.4</v>
      </c>
      <c r="K40" s="9"/>
    </row>
    <row r="41" customFormat="false" ht="14.65" hidden="false" customHeight="false" outlineLevel="0" collapsed="false">
      <c r="J41" s="16"/>
    </row>
    <row r="44" customFormat="false" ht="14.65" hidden="false" customHeight="false" outlineLevel="0" collapsed="false">
      <c r="A44" s="0" t="s">
        <v>47</v>
      </c>
      <c r="B44" s="0" t="s">
        <v>48</v>
      </c>
    </row>
    <row r="45" customFormat="false" ht="14.65" hidden="false" customHeight="false" outlineLevel="0" collapsed="false">
      <c r="B45" s="0" t="s">
        <v>49</v>
      </c>
    </row>
    <row r="46" customFormat="false" ht="14.65" hidden="false" customHeight="false" outlineLevel="0" collapsed="false">
      <c r="B46" s="0" t="s">
        <v>50</v>
      </c>
    </row>
    <row r="47" customFormat="false" ht="14.65" hidden="false" customHeight="false" outlineLevel="0" collapsed="false">
      <c r="B47" s="0" t="s">
        <v>51</v>
      </c>
    </row>
    <row r="48" customFormat="false" ht="14.65" hidden="false" customHeight="false" outlineLevel="0" collapsed="false">
      <c r="B48" s="0" t="s">
        <v>52</v>
      </c>
    </row>
    <row r="49" customFormat="false" ht="14.65" hidden="false" customHeight="false" outlineLevel="0" collapsed="false">
      <c r="B49" s="0" t="s">
        <v>53</v>
      </c>
    </row>
  </sheetData>
  <mergeCells count="1">
    <mergeCell ref="A1:K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136</TotalTime>
  <Application>LibreOffice/6.1.1.2$Windows_X86_64 LibreOffice_project/5d19a1bfa650b796764388cd8b33a5af1f5baa1b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2021-02-03T11:27:29Z</dcterms:created>
  <dc:creator/>
  <dc:description/>
  <dc:language>it-IT</dc:language>
  <cp:lastModifiedBy/>
  <dcterms:modified xsi:type="dcterms:W3CDTF">2021-12-29T09:38:37Z</dcterms:modified>
  <cp:revision>24</cp:revision>
  <dc:subject/>
  <dc:title/>
</cp:coreProperties>
</file>