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ZA 2020\2 trimestre\"/>
    </mc:Choice>
  </mc:AlternateContent>
  <xr:revisionPtr revIDLastSave="0" documentId="13_ncr:1_{A5329354-53D6-4D55-9222-A185F0EF2E7C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2trimestre per missione" sheetId="1" r:id="rId1"/>
  </sheets>
  <definedNames>
    <definedName name="_xlnm.Print_Titles" localSheetId="0">'2trimestre per missione'!$1:$2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3" i="1" l="1"/>
  <c r="I76" i="1"/>
  <c r="J86" i="1"/>
  <c r="J75" i="1"/>
  <c r="I73" i="1"/>
  <c r="J72" i="1"/>
  <c r="J68" i="1"/>
  <c r="J59" i="1"/>
  <c r="J10" i="1"/>
  <c r="J5" i="1"/>
  <c r="I94" i="1" l="1"/>
  <c r="G95" i="1" s="1"/>
</calcChain>
</file>

<file path=xl/sharedStrings.xml><?xml version="1.0" encoding="utf-8"?>
<sst xmlns="http://schemas.openxmlformats.org/spreadsheetml/2006/main" count="347" uniqueCount="36">
  <si>
    <t>Esercizio</t>
  </si>
  <si>
    <t>Capitolo</t>
  </si>
  <si>
    <t>Articolo</t>
  </si>
  <si>
    <t>Importo</t>
  </si>
  <si>
    <t xml:space="preserve"> MISSIONE 01 - Servizi istituzionali e generali, di gestione</t>
  </si>
  <si>
    <t>PROGRAMMA 1 - Organi istituzionali</t>
  </si>
  <si>
    <t>Spese correnti</t>
  </si>
  <si>
    <t>Macroaggregato 1 - Redditi da lavoro dipendente</t>
  </si>
  <si>
    <t>Macroaggregato 2 - Imposte e tasse a carico dell'ente</t>
  </si>
  <si>
    <t>Macroaggregato 3 - Acquisto di beni e servizi</t>
  </si>
  <si>
    <t>Macroaggregato 4 - Trasferimenti correnti</t>
  </si>
  <si>
    <t>PROGRAMMA 2 - Segreteria generale</t>
  </si>
  <si>
    <t>PROGRAMMA 3 - Gestione economica, finanziaria,  programmazione, provveditorato</t>
  </si>
  <si>
    <t>PROGRAMMA 8 -  Statistica e sistemi informativi</t>
  </si>
  <si>
    <t>Spese in conto capitale</t>
  </si>
  <si>
    <t>Macroaggregato 2 - Investimenti fissi lordi e acquisto di terreni</t>
  </si>
  <si>
    <t>PROGRAMMA 10 - Risorse umane</t>
  </si>
  <si>
    <t xml:space="preserve"> MISSIONE 05 - Tutela e valorizzazione dei beni e attivita' culturali</t>
  </si>
  <si>
    <t>PROGRAMMA 2 - Attivita' culturali e interventi diversi nel settore culturale</t>
  </si>
  <si>
    <t xml:space="preserve"> MISSIONE 99 - Servizi per conto terzi</t>
  </si>
  <si>
    <t>PROGRAMMA 1 - Servizi per conto terzi e Partite di giro</t>
  </si>
  <si>
    <t>Spese per conto terzi e partite di giro</t>
  </si>
  <si>
    <t>Macroaggregato 1 - Uscite per partite di giro</t>
  </si>
  <si>
    <t>Macroaggregato 2 - Uscite per conto terzi</t>
  </si>
  <si>
    <t>Missione</t>
  </si>
  <si>
    <t>Programma</t>
  </si>
  <si>
    <t>Totale</t>
  </si>
  <si>
    <t>Liv</t>
  </si>
  <si>
    <t>Tipologia di Spesa</t>
  </si>
  <si>
    <t>Descrizione Macroaggregato</t>
  </si>
  <si>
    <t>Totale per missione e macroaggregato</t>
  </si>
  <si>
    <t>TOTALE GENERALE MISSIONE 01</t>
  </si>
  <si>
    <t>TOTALE GENERALE MISSIONE 05</t>
  </si>
  <si>
    <t>TOTALE GENERALE MISSIONE 99</t>
  </si>
  <si>
    <t>TOTALE GENERALE PER MISSIONE</t>
  </si>
  <si>
    <t>TRASPARENZA PAGAMENTI RAGGRUPPATI PER MISSIONE PERIODO 2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</si>
</sst>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vertical="top" wrapText="1"/>
    </xf>
    <xf numFmtId="0" fontId="16" fillId="0" borderId="0" xfId="0" applyFont="1" applyAlignment="1">
      <alignment horizontal="center" vertical="center"/>
    </xf>
    <xf numFmtId="0" fontId="18" fillId="0" borderId="0" xfId="0" applyFont="1"/>
    <xf numFmtId="164" fontId="0" fillId="0" borderId="0" xfId="0" applyNumberFormat="1" applyAlignment="1">
      <alignment horizontal="justify" vertical="center"/>
    </xf>
    <xf numFmtId="164" fontId="0" fillId="0" borderId="0" xfId="0" applyNumberForma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justify" vertical="top" wrapText="1"/>
    </xf>
    <xf numFmtId="164" fontId="0" fillId="0" borderId="10" xfId="0" applyNumberFormat="1" applyBorder="1" applyAlignment="1">
      <alignment horizontal="justify" vertical="center"/>
    </xf>
    <xf numFmtId="164" fontId="0" fillId="0" borderId="10" xfId="0" applyNumberFormat="1" applyBorder="1"/>
    <xf numFmtId="164" fontId="16" fillId="0" borderId="10" xfId="0" applyNumberFormat="1" applyFont="1" applyBorder="1" applyAlignment="1">
      <alignment horizontal="justify" vertical="center"/>
    </xf>
    <xf numFmtId="164" fontId="16" fillId="0" borderId="10" xfId="0" applyNumberFormat="1" applyFont="1" applyBorder="1"/>
    <xf numFmtId="0" fontId="16" fillId="0" borderId="10" xfId="0" applyFont="1" applyBorder="1" applyAlignment="1">
      <alignment horizontal="justify" vertical="top" wrapText="1"/>
    </xf>
    <xf numFmtId="164" fontId="18" fillId="0" borderId="10" xfId="0" applyNumberFormat="1" applyFont="1" applyBorder="1" applyAlignment="1">
      <alignment horizontal="justify" vertical="center"/>
    </xf>
    <xf numFmtId="0" fontId="16" fillId="0" borderId="10" xfId="0" applyFont="1" applyBorder="1" applyAlignment="1">
      <alignment horizontal="justify" vertical="top"/>
    </xf>
    <xf numFmtId="164" fontId="19" fillId="0" borderId="10" xfId="0" applyNumberFormat="1" applyFont="1" applyBorder="1" applyAlignment="1">
      <alignment horizontal="justify" vertical="top" wrapText="1"/>
    </xf>
    <xf numFmtId="0" fontId="19" fillId="0" borderId="10" xfId="0" applyFont="1" applyBorder="1" applyAlignment="1">
      <alignment horizontal="justify" vertical="top"/>
    </xf>
    <xf numFmtId="0" fontId="19" fillId="0" borderId="10" xfId="0" applyFont="1" applyBorder="1" applyAlignment="1"/>
    <xf numFmtId="0" fontId="16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16" fillId="0" borderId="10" xfId="0" applyFont="1" applyBorder="1" applyAlignment="1">
      <alignment horizontal="justify" vertical="top"/>
    </xf>
    <xf numFmtId="0" fontId="18" fillId="0" borderId="10" xfId="0" applyFont="1" applyBorder="1" applyAlignment="1">
      <alignment horizontal="justify" vertical="top" wrapText="1"/>
    </xf>
    <xf numFmtId="0" fontId="16" fillId="0" borderId="10" xfId="0" applyFont="1" applyBorder="1" applyAlignment="1">
      <alignment horizontal="justify" vertical="top" wrapText="1"/>
    </xf>
    <xf numFmtId="164" fontId="16" fillId="0" borderId="0" xfId="0" applyNumberFormat="1" applyFont="1" applyAlignment="1">
      <alignment horizontal="center" vertical="center"/>
    </xf>
    <xf numFmtId="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"/>
  <sheetViews>
    <sheetView tabSelected="1" workbookViewId="0">
      <pane ySplit="1" topLeftCell="A2" activePane="bottomLeft" state="frozen"/>
      <selection pane="bottomLeft" activeCell="A96" sqref="A96"/>
    </sheetView>
  </sheetViews>
  <sheetFormatPr defaultRowHeight="14.4" x14ac:dyDescent="0.3"/>
  <cols>
    <col min="3" max="3" width="9.109375" style="1"/>
    <col min="4" max="4" width="22.5546875" style="2" customWidth="1"/>
    <col min="5" max="5" width="25.77734375" style="2" customWidth="1"/>
    <col min="6" max="6" width="9.109375" style="1"/>
    <col min="7" max="7" width="17.109375" style="2" customWidth="1"/>
    <col min="8" max="8" width="39.77734375" style="2" customWidth="1"/>
    <col min="9" max="9" width="14.33203125" style="5" bestFit="1" customWidth="1"/>
    <col min="10" max="10" width="15.109375" style="6" customWidth="1"/>
    <col min="11" max="11" width="15.6640625" customWidth="1"/>
    <col min="12" max="12" width="13.77734375" customWidth="1"/>
  </cols>
  <sheetData>
    <row r="1" spans="1:12" x14ac:dyDescent="0.3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6"/>
      <c r="L1" s="30"/>
    </row>
    <row r="2" spans="1:12" s="3" customFormat="1" x14ac:dyDescent="0.3">
      <c r="A2" s="7" t="s">
        <v>0</v>
      </c>
      <c r="B2" s="7" t="s">
        <v>1</v>
      </c>
      <c r="C2" s="7" t="s">
        <v>2</v>
      </c>
      <c r="D2" s="8" t="s">
        <v>24</v>
      </c>
      <c r="E2" s="8" t="s">
        <v>25</v>
      </c>
      <c r="F2" s="7" t="s">
        <v>27</v>
      </c>
      <c r="G2" s="8" t="s">
        <v>28</v>
      </c>
      <c r="H2" s="8" t="s">
        <v>29</v>
      </c>
      <c r="I2" s="9" t="s">
        <v>3</v>
      </c>
      <c r="J2" s="9" t="s">
        <v>26</v>
      </c>
      <c r="K2" s="29"/>
    </row>
    <row r="3" spans="1:12" ht="28.8" x14ac:dyDescent="0.3">
      <c r="A3" s="10">
        <v>2020</v>
      </c>
      <c r="B3" s="10">
        <v>101102</v>
      </c>
      <c r="C3" s="11">
        <v>7</v>
      </c>
      <c r="D3" s="12" t="s">
        <v>4</v>
      </c>
      <c r="E3" s="12" t="s">
        <v>5</v>
      </c>
      <c r="F3" s="11">
        <v>1</v>
      </c>
      <c r="G3" s="12" t="s">
        <v>6</v>
      </c>
      <c r="H3" s="12" t="s">
        <v>7</v>
      </c>
      <c r="I3" s="13">
        <v>7712</v>
      </c>
      <c r="J3" s="14"/>
    </row>
    <row r="4" spans="1:12" ht="28.8" x14ac:dyDescent="0.3">
      <c r="A4" s="10">
        <v>2020</v>
      </c>
      <c r="B4" s="10">
        <v>110102</v>
      </c>
      <c r="C4" s="11">
        <v>1</v>
      </c>
      <c r="D4" s="12" t="s">
        <v>4</v>
      </c>
      <c r="E4" s="12" t="s">
        <v>16</v>
      </c>
      <c r="F4" s="11">
        <v>1</v>
      </c>
      <c r="G4" s="12" t="s">
        <v>6</v>
      </c>
      <c r="H4" s="12" t="s">
        <v>7</v>
      </c>
      <c r="I4" s="13">
        <v>10678.4</v>
      </c>
      <c r="J4" s="14"/>
    </row>
    <row r="5" spans="1:12" x14ac:dyDescent="0.3">
      <c r="A5" s="10"/>
      <c r="B5" s="10"/>
      <c r="C5" s="11"/>
      <c r="D5" s="12"/>
      <c r="E5" s="12"/>
      <c r="F5" s="11"/>
      <c r="G5" s="28" t="s">
        <v>30</v>
      </c>
      <c r="H5" s="28"/>
      <c r="I5" s="15"/>
      <c r="J5" s="16">
        <f>SUM(I3:I4)</f>
        <v>18390.400000000001</v>
      </c>
    </row>
    <row r="6" spans="1:12" ht="43.2" x14ac:dyDescent="0.3">
      <c r="A6" s="10">
        <v>2020</v>
      </c>
      <c r="B6" s="10">
        <v>101101</v>
      </c>
      <c r="C6" s="11">
        <v>11</v>
      </c>
      <c r="D6" s="12" t="s">
        <v>4</v>
      </c>
      <c r="E6" s="12" t="s">
        <v>5</v>
      </c>
      <c r="F6" s="11">
        <v>1</v>
      </c>
      <c r="G6" s="12" t="s">
        <v>6</v>
      </c>
      <c r="H6" s="12" t="s">
        <v>8</v>
      </c>
      <c r="I6" s="13">
        <v>197167.9</v>
      </c>
      <c r="J6" s="14"/>
    </row>
    <row r="7" spans="1:12" ht="43.2" x14ac:dyDescent="0.3">
      <c r="A7" s="10">
        <v>2020</v>
      </c>
      <c r="B7" s="10">
        <v>101102</v>
      </c>
      <c r="C7" s="11">
        <v>8</v>
      </c>
      <c r="D7" s="12" t="s">
        <v>4</v>
      </c>
      <c r="E7" s="12" t="s">
        <v>5</v>
      </c>
      <c r="F7" s="11">
        <v>1</v>
      </c>
      <c r="G7" s="12" t="s">
        <v>6</v>
      </c>
      <c r="H7" s="12" t="s">
        <v>8</v>
      </c>
      <c r="I7" s="13">
        <v>4573</v>
      </c>
      <c r="J7" s="14"/>
    </row>
    <row r="8" spans="1:12" ht="43.2" x14ac:dyDescent="0.3">
      <c r="A8" s="10">
        <v>2020</v>
      </c>
      <c r="B8" s="10">
        <v>101130</v>
      </c>
      <c r="C8" s="11">
        <v>5</v>
      </c>
      <c r="D8" s="12" t="s">
        <v>4</v>
      </c>
      <c r="E8" s="12" t="s">
        <v>5</v>
      </c>
      <c r="F8" s="11">
        <v>1</v>
      </c>
      <c r="G8" s="12" t="s">
        <v>6</v>
      </c>
      <c r="H8" s="12" t="s">
        <v>8</v>
      </c>
      <c r="I8" s="13">
        <v>558.04</v>
      </c>
      <c r="J8" s="14"/>
    </row>
    <row r="9" spans="1:12" ht="28.8" x14ac:dyDescent="0.3">
      <c r="A9" s="10">
        <v>2020</v>
      </c>
      <c r="B9" s="10">
        <v>110102</v>
      </c>
      <c r="C9" s="11">
        <v>8</v>
      </c>
      <c r="D9" s="12" t="s">
        <v>4</v>
      </c>
      <c r="E9" s="12" t="s">
        <v>16</v>
      </c>
      <c r="F9" s="11">
        <v>1</v>
      </c>
      <c r="G9" s="12" t="s">
        <v>6</v>
      </c>
      <c r="H9" s="12" t="s">
        <v>8</v>
      </c>
      <c r="I9" s="13">
        <v>907.66</v>
      </c>
      <c r="J9" s="14"/>
      <c r="K9" s="6"/>
    </row>
    <row r="10" spans="1:12" x14ac:dyDescent="0.3">
      <c r="A10" s="10"/>
      <c r="B10" s="10"/>
      <c r="C10" s="11"/>
      <c r="D10" s="12"/>
      <c r="E10" s="12"/>
      <c r="F10" s="11"/>
      <c r="G10" s="28" t="s">
        <v>30</v>
      </c>
      <c r="H10" s="28"/>
      <c r="I10" s="15"/>
      <c r="J10" s="16">
        <f>SUM(I6:I9)</f>
        <v>203206.6</v>
      </c>
    </row>
    <row r="11" spans="1:12" ht="43.2" x14ac:dyDescent="0.3">
      <c r="A11" s="10">
        <v>2020</v>
      </c>
      <c r="B11" s="10">
        <v>101101</v>
      </c>
      <c r="C11" s="11">
        <v>1</v>
      </c>
      <c r="D11" s="12" t="s">
        <v>4</v>
      </c>
      <c r="E11" s="12" t="s">
        <v>5</v>
      </c>
      <c r="F11" s="11">
        <v>1</v>
      </c>
      <c r="G11" s="12" t="s">
        <v>6</v>
      </c>
      <c r="H11" s="12" t="s">
        <v>9</v>
      </c>
      <c r="I11" s="13">
        <v>604800.19999999995</v>
      </c>
      <c r="J11" s="14"/>
    </row>
    <row r="12" spans="1:12" ht="43.2" x14ac:dyDescent="0.3">
      <c r="A12" s="10">
        <v>2020</v>
      </c>
      <c r="B12" s="10">
        <v>101101</v>
      </c>
      <c r="C12" s="11">
        <v>2</v>
      </c>
      <c r="D12" s="12" t="s">
        <v>4</v>
      </c>
      <c r="E12" s="12" t="s">
        <v>5</v>
      </c>
      <c r="F12" s="11">
        <v>1</v>
      </c>
      <c r="G12" s="12" t="s">
        <v>6</v>
      </c>
      <c r="H12" s="12" t="s">
        <v>9</v>
      </c>
      <c r="I12" s="13">
        <v>37609.9</v>
      </c>
      <c r="J12" s="14"/>
    </row>
    <row r="13" spans="1:12" ht="43.2" x14ac:dyDescent="0.3">
      <c r="A13" s="10">
        <v>2020</v>
      </c>
      <c r="B13" s="10">
        <v>101101</v>
      </c>
      <c r="C13" s="11">
        <v>4</v>
      </c>
      <c r="D13" s="12" t="s">
        <v>4</v>
      </c>
      <c r="E13" s="12" t="s">
        <v>5</v>
      </c>
      <c r="F13" s="11">
        <v>1</v>
      </c>
      <c r="G13" s="12" t="s">
        <v>6</v>
      </c>
      <c r="H13" s="12" t="s">
        <v>9</v>
      </c>
      <c r="I13" s="13">
        <v>258900</v>
      </c>
      <c r="J13" s="14"/>
    </row>
    <row r="14" spans="1:12" ht="43.2" x14ac:dyDescent="0.3">
      <c r="A14" s="10">
        <v>2020</v>
      </c>
      <c r="B14" s="10">
        <v>101101</v>
      </c>
      <c r="C14" s="11">
        <v>5</v>
      </c>
      <c r="D14" s="12" t="s">
        <v>4</v>
      </c>
      <c r="E14" s="12" t="s">
        <v>5</v>
      </c>
      <c r="F14" s="11">
        <v>1</v>
      </c>
      <c r="G14" s="12" t="s">
        <v>6</v>
      </c>
      <c r="H14" s="12" t="s">
        <v>9</v>
      </c>
      <c r="I14" s="13">
        <v>19780</v>
      </c>
      <c r="J14" s="14"/>
    </row>
    <row r="15" spans="1:12" ht="43.2" x14ac:dyDescent="0.3">
      <c r="A15" s="10">
        <v>2020</v>
      </c>
      <c r="B15" s="10">
        <v>101101</v>
      </c>
      <c r="C15" s="11">
        <v>7</v>
      </c>
      <c r="D15" s="12" t="s">
        <v>4</v>
      </c>
      <c r="E15" s="12" t="s">
        <v>5</v>
      </c>
      <c r="F15" s="11">
        <v>1</v>
      </c>
      <c r="G15" s="12" t="s">
        <v>6</v>
      </c>
      <c r="H15" s="12" t="s">
        <v>9</v>
      </c>
      <c r="I15" s="13">
        <v>1319.56</v>
      </c>
      <c r="J15" s="14"/>
    </row>
    <row r="16" spans="1:12" ht="43.2" x14ac:dyDescent="0.3">
      <c r="A16" s="10">
        <v>2020</v>
      </c>
      <c r="B16" s="10">
        <v>101102</v>
      </c>
      <c r="C16" s="11">
        <v>4</v>
      </c>
      <c r="D16" s="12" t="s">
        <v>4</v>
      </c>
      <c r="E16" s="12" t="s">
        <v>5</v>
      </c>
      <c r="F16" s="11">
        <v>1</v>
      </c>
      <c r="G16" s="12" t="s">
        <v>6</v>
      </c>
      <c r="H16" s="12" t="s">
        <v>9</v>
      </c>
      <c r="I16" s="13">
        <v>25350</v>
      </c>
      <c r="J16" s="14"/>
    </row>
    <row r="17" spans="1:10" ht="43.2" x14ac:dyDescent="0.3">
      <c r="A17" s="10">
        <v>2020</v>
      </c>
      <c r="B17" s="10">
        <v>101102</v>
      </c>
      <c r="C17" s="11">
        <v>6</v>
      </c>
      <c r="D17" s="12" t="s">
        <v>4</v>
      </c>
      <c r="E17" s="12" t="s">
        <v>5</v>
      </c>
      <c r="F17" s="11">
        <v>1</v>
      </c>
      <c r="G17" s="12" t="s">
        <v>6</v>
      </c>
      <c r="H17" s="12" t="s">
        <v>9</v>
      </c>
      <c r="I17" s="13">
        <v>27550</v>
      </c>
      <c r="J17" s="14"/>
    </row>
    <row r="18" spans="1:10" ht="43.2" x14ac:dyDescent="0.3">
      <c r="A18" s="10">
        <v>2020</v>
      </c>
      <c r="B18" s="10">
        <v>101103</v>
      </c>
      <c r="C18" s="11">
        <v>1</v>
      </c>
      <c r="D18" s="12" t="s">
        <v>4</v>
      </c>
      <c r="E18" s="12" t="s">
        <v>5</v>
      </c>
      <c r="F18" s="11">
        <v>1</v>
      </c>
      <c r="G18" s="12" t="s">
        <v>6</v>
      </c>
      <c r="H18" s="12" t="s">
        <v>9</v>
      </c>
      <c r="I18" s="13">
        <v>1030</v>
      </c>
      <c r="J18" s="14"/>
    </row>
    <row r="19" spans="1:10" ht="43.2" x14ac:dyDescent="0.3">
      <c r="A19" s="10">
        <v>2020</v>
      </c>
      <c r="B19" s="10">
        <v>101103</v>
      </c>
      <c r="C19" s="11">
        <v>6</v>
      </c>
      <c r="D19" s="12" t="s">
        <v>4</v>
      </c>
      <c r="E19" s="12" t="s">
        <v>5</v>
      </c>
      <c r="F19" s="11">
        <v>1</v>
      </c>
      <c r="G19" s="12" t="s">
        <v>6</v>
      </c>
      <c r="H19" s="12" t="s">
        <v>9</v>
      </c>
      <c r="I19" s="13">
        <v>17257.16</v>
      </c>
      <c r="J19" s="14"/>
    </row>
    <row r="20" spans="1:10" ht="43.2" x14ac:dyDescent="0.3">
      <c r="A20" s="10">
        <v>2020</v>
      </c>
      <c r="B20" s="10">
        <v>101103</v>
      </c>
      <c r="C20" s="11">
        <v>7</v>
      </c>
      <c r="D20" s="12" t="s">
        <v>4</v>
      </c>
      <c r="E20" s="12" t="s">
        <v>5</v>
      </c>
      <c r="F20" s="11">
        <v>1</v>
      </c>
      <c r="G20" s="12" t="s">
        <v>6</v>
      </c>
      <c r="H20" s="12" t="s">
        <v>9</v>
      </c>
      <c r="I20" s="13">
        <v>8499.92</v>
      </c>
      <c r="J20" s="14"/>
    </row>
    <row r="21" spans="1:10" ht="28.8" x14ac:dyDescent="0.3">
      <c r="A21" s="10">
        <v>2020</v>
      </c>
      <c r="B21" s="10">
        <v>101104</v>
      </c>
      <c r="C21" s="11">
        <v>1</v>
      </c>
      <c r="D21" s="12" t="s">
        <v>4</v>
      </c>
      <c r="E21" s="12" t="s">
        <v>5</v>
      </c>
      <c r="F21" s="11">
        <v>1</v>
      </c>
      <c r="G21" s="12" t="s">
        <v>6</v>
      </c>
      <c r="H21" s="12" t="s">
        <v>9</v>
      </c>
      <c r="I21" s="13">
        <v>7.32</v>
      </c>
      <c r="J21" s="14"/>
    </row>
    <row r="22" spans="1:10" ht="43.2" x14ac:dyDescent="0.3">
      <c r="A22" s="10">
        <v>2020</v>
      </c>
      <c r="B22" s="10">
        <v>101104</v>
      </c>
      <c r="C22" s="11">
        <v>3</v>
      </c>
      <c r="D22" s="12" t="s">
        <v>4</v>
      </c>
      <c r="E22" s="12" t="s">
        <v>5</v>
      </c>
      <c r="F22" s="11">
        <v>1</v>
      </c>
      <c r="G22" s="12" t="s">
        <v>6</v>
      </c>
      <c r="H22" s="12" t="s">
        <v>9</v>
      </c>
      <c r="I22" s="13">
        <v>15.38</v>
      </c>
      <c r="J22" s="14"/>
    </row>
    <row r="23" spans="1:10" ht="28.8" x14ac:dyDescent="0.3">
      <c r="A23" s="10">
        <v>2020</v>
      </c>
      <c r="B23" s="10">
        <v>101104</v>
      </c>
      <c r="C23" s="11">
        <v>4</v>
      </c>
      <c r="D23" s="12" t="s">
        <v>4</v>
      </c>
      <c r="E23" s="12" t="s">
        <v>5</v>
      </c>
      <c r="F23" s="11">
        <v>1</v>
      </c>
      <c r="G23" s="12" t="s">
        <v>6</v>
      </c>
      <c r="H23" s="12" t="s">
        <v>9</v>
      </c>
      <c r="I23" s="13">
        <v>3.43</v>
      </c>
      <c r="J23" s="14"/>
    </row>
    <row r="24" spans="1:10" ht="28.8" x14ac:dyDescent="0.3">
      <c r="A24" s="10">
        <v>2020</v>
      </c>
      <c r="B24" s="10">
        <v>101105</v>
      </c>
      <c r="C24" s="11">
        <v>2</v>
      </c>
      <c r="D24" s="12" t="s">
        <v>4</v>
      </c>
      <c r="E24" s="12" t="s">
        <v>5</v>
      </c>
      <c r="F24" s="11">
        <v>1</v>
      </c>
      <c r="G24" s="12" t="s">
        <v>6</v>
      </c>
      <c r="H24" s="12" t="s">
        <v>9</v>
      </c>
      <c r="I24" s="13">
        <v>2564.1</v>
      </c>
      <c r="J24" s="14"/>
    </row>
    <row r="25" spans="1:10" ht="28.8" x14ac:dyDescent="0.3">
      <c r="A25" s="10">
        <v>2020</v>
      </c>
      <c r="B25" s="10">
        <v>101105</v>
      </c>
      <c r="C25" s="11">
        <v>5</v>
      </c>
      <c r="D25" s="12" t="s">
        <v>4</v>
      </c>
      <c r="E25" s="12" t="s">
        <v>5</v>
      </c>
      <c r="F25" s="11">
        <v>1</v>
      </c>
      <c r="G25" s="12" t="s">
        <v>6</v>
      </c>
      <c r="H25" s="12" t="s">
        <v>9</v>
      </c>
      <c r="I25" s="13">
        <v>250</v>
      </c>
      <c r="J25" s="14"/>
    </row>
    <row r="26" spans="1:10" ht="43.2" x14ac:dyDescent="0.3">
      <c r="A26" s="10">
        <v>2020</v>
      </c>
      <c r="B26" s="10">
        <v>101105</v>
      </c>
      <c r="C26" s="11">
        <v>7</v>
      </c>
      <c r="D26" s="12" t="s">
        <v>4</v>
      </c>
      <c r="E26" s="12" t="s">
        <v>5</v>
      </c>
      <c r="F26" s="11">
        <v>1</v>
      </c>
      <c r="G26" s="12" t="s">
        <v>6</v>
      </c>
      <c r="H26" s="12" t="s">
        <v>9</v>
      </c>
      <c r="I26" s="13">
        <v>146.24</v>
      </c>
      <c r="J26" s="14"/>
    </row>
    <row r="27" spans="1:10" ht="28.8" x14ac:dyDescent="0.3">
      <c r="A27" s="10">
        <v>2020</v>
      </c>
      <c r="B27" s="10">
        <v>101105</v>
      </c>
      <c r="C27" s="11">
        <v>14</v>
      </c>
      <c r="D27" s="12" t="s">
        <v>4</v>
      </c>
      <c r="E27" s="12" t="s">
        <v>5</v>
      </c>
      <c r="F27" s="11">
        <v>1</v>
      </c>
      <c r="G27" s="12" t="s">
        <v>6</v>
      </c>
      <c r="H27" s="12" t="s">
        <v>9</v>
      </c>
      <c r="I27" s="13">
        <v>1286</v>
      </c>
      <c r="J27" s="14"/>
    </row>
    <row r="28" spans="1:10" ht="28.8" x14ac:dyDescent="0.3">
      <c r="A28" s="10">
        <v>2020</v>
      </c>
      <c r="B28" s="10">
        <v>101105</v>
      </c>
      <c r="C28" s="11">
        <v>18</v>
      </c>
      <c r="D28" s="12" t="s">
        <v>4</v>
      </c>
      <c r="E28" s="12" t="s">
        <v>5</v>
      </c>
      <c r="F28" s="11">
        <v>1</v>
      </c>
      <c r="G28" s="12" t="s">
        <v>6</v>
      </c>
      <c r="H28" s="12" t="s">
        <v>9</v>
      </c>
      <c r="I28" s="13">
        <v>44641.99</v>
      </c>
      <c r="J28" s="14"/>
    </row>
    <row r="29" spans="1:10" ht="43.2" x14ac:dyDescent="0.3">
      <c r="A29" s="10">
        <v>2020</v>
      </c>
      <c r="B29" s="10">
        <v>101105</v>
      </c>
      <c r="C29" s="11">
        <v>19</v>
      </c>
      <c r="D29" s="12" t="s">
        <v>4</v>
      </c>
      <c r="E29" s="12" t="s">
        <v>5</v>
      </c>
      <c r="F29" s="11">
        <v>1</v>
      </c>
      <c r="G29" s="12" t="s">
        <v>6</v>
      </c>
      <c r="H29" s="12" t="s">
        <v>9</v>
      </c>
      <c r="I29" s="13">
        <v>5999</v>
      </c>
      <c r="J29" s="14"/>
    </row>
    <row r="30" spans="1:10" ht="43.2" x14ac:dyDescent="0.3">
      <c r="A30" s="10">
        <v>2020</v>
      </c>
      <c r="B30" s="10">
        <v>101130</v>
      </c>
      <c r="C30" s="11">
        <v>1</v>
      </c>
      <c r="D30" s="12" t="s">
        <v>4</v>
      </c>
      <c r="E30" s="12" t="s">
        <v>5</v>
      </c>
      <c r="F30" s="11">
        <v>1</v>
      </c>
      <c r="G30" s="12" t="s">
        <v>6</v>
      </c>
      <c r="H30" s="12" t="s">
        <v>9</v>
      </c>
      <c r="I30" s="13">
        <v>4800</v>
      </c>
      <c r="J30" s="14"/>
    </row>
    <row r="31" spans="1:10" ht="43.2" x14ac:dyDescent="0.3">
      <c r="A31" s="10">
        <v>2020</v>
      </c>
      <c r="B31" s="10">
        <v>102102</v>
      </c>
      <c r="C31" s="11">
        <v>2</v>
      </c>
      <c r="D31" s="12" t="s">
        <v>4</v>
      </c>
      <c r="E31" s="12" t="s">
        <v>11</v>
      </c>
      <c r="F31" s="11">
        <v>1</v>
      </c>
      <c r="G31" s="12" t="s">
        <v>6</v>
      </c>
      <c r="H31" s="12" t="s">
        <v>9</v>
      </c>
      <c r="I31" s="13">
        <v>5563.2</v>
      </c>
      <c r="J31" s="14"/>
    </row>
    <row r="32" spans="1:10" ht="43.2" x14ac:dyDescent="0.3">
      <c r="A32" s="10">
        <v>2020</v>
      </c>
      <c r="B32" s="10">
        <v>102102</v>
      </c>
      <c r="C32" s="11">
        <v>3</v>
      </c>
      <c r="D32" s="12" t="s">
        <v>4</v>
      </c>
      <c r="E32" s="12" t="s">
        <v>11</v>
      </c>
      <c r="F32" s="11">
        <v>1</v>
      </c>
      <c r="G32" s="12" t="s">
        <v>6</v>
      </c>
      <c r="H32" s="12" t="s">
        <v>9</v>
      </c>
      <c r="I32" s="13">
        <v>6992.2</v>
      </c>
      <c r="J32" s="14"/>
    </row>
    <row r="33" spans="1:10" ht="57.6" x14ac:dyDescent="0.3">
      <c r="A33" s="10">
        <v>2020</v>
      </c>
      <c r="B33" s="10">
        <v>103101</v>
      </c>
      <c r="C33" s="11">
        <v>6</v>
      </c>
      <c r="D33" s="12" t="s">
        <v>4</v>
      </c>
      <c r="E33" s="12" t="s">
        <v>12</v>
      </c>
      <c r="F33" s="11">
        <v>1</v>
      </c>
      <c r="G33" s="12" t="s">
        <v>6</v>
      </c>
      <c r="H33" s="12" t="s">
        <v>9</v>
      </c>
      <c r="I33" s="13">
        <v>1387.3</v>
      </c>
      <c r="J33" s="14"/>
    </row>
    <row r="34" spans="1:10" ht="57.6" x14ac:dyDescent="0.3">
      <c r="A34" s="10">
        <v>2020</v>
      </c>
      <c r="B34" s="10">
        <v>103101</v>
      </c>
      <c r="C34" s="11">
        <v>7</v>
      </c>
      <c r="D34" s="12" t="s">
        <v>4</v>
      </c>
      <c r="E34" s="12" t="s">
        <v>12</v>
      </c>
      <c r="F34" s="11">
        <v>1</v>
      </c>
      <c r="G34" s="12" t="s">
        <v>6</v>
      </c>
      <c r="H34" s="12" t="s">
        <v>9</v>
      </c>
      <c r="I34" s="13">
        <v>78.63</v>
      </c>
      <c r="J34" s="14"/>
    </row>
    <row r="35" spans="1:10" ht="57.6" x14ac:dyDescent="0.3">
      <c r="A35" s="10">
        <v>2020</v>
      </c>
      <c r="B35" s="10">
        <v>103101</v>
      </c>
      <c r="C35" s="11">
        <v>8</v>
      </c>
      <c r="D35" s="12" t="s">
        <v>4</v>
      </c>
      <c r="E35" s="12" t="s">
        <v>12</v>
      </c>
      <c r="F35" s="11">
        <v>1</v>
      </c>
      <c r="G35" s="12" t="s">
        <v>6</v>
      </c>
      <c r="H35" s="12" t="s">
        <v>9</v>
      </c>
      <c r="I35" s="13">
        <v>419.4</v>
      </c>
      <c r="J35" s="14"/>
    </row>
    <row r="36" spans="1:10" ht="43.2" x14ac:dyDescent="0.3">
      <c r="A36" s="10">
        <v>2020</v>
      </c>
      <c r="B36" s="10">
        <v>103102</v>
      </c>
      <c r="C36" s="11">
        <v>9</v>
      </c>
      <c r="D36" s="12" t="s">
        <v>4</v>
      </c>
      <c r="E36" s="12" t="s">
        <v>12</v>
      </c>
      <c r="F36" s="11">
        <v>1</v>
      </c>
      <c r="G36" s="12" t="s">
        <v>6</v>
      </c>
      <c r="H36" s="12" t="s">
        <v>9</v>
      </c>
      <c r="I36" s="13">
        <v>99</v>
      </c>
      <c r="J36" s="14"/>
    </row>
    <row r="37" spans="1:10" ht="57.6" x14ac:dyDescent="0.3">
      <c r="A37" s="10">
        <v>2020</v>
      </c>
      <c r="B37" s="10">
        <v>103102</v>
      </c>
      <c r="C37" s="11">
        <v>13</v>
      </c>
      <c r="D37" s="12" t="s">
        <v>4</v>
      </c>
      <c r="E37" s="12" t="s">
        <v>12</v>
      </c>
      <c r="F37" s="11">
        <v>1</v>
      </c>
      <c r="G37" s="12" t="s">
        <v>6</v>
      </c>
      <c r="H37" s="12" t="s">
        <v>9</v>
      </c>
      <c r="I37" s="13">
        <v>1677.63</v>
      </c>
      <c r="J37" s="14"/>
    </row>
    <row r="38" spans="1:10" ht="57.6" x14ac:dyDescent="0.3">
      <c r="A38" s="10">
        <v>2020</v>
      </c>
      <c r="B38" s="10">
        <v>103103</v>
      </c>
      <c r="C38" s="11">
        <v>1</v>
      </c>
      <c r="D38" s="12" t="s">
        <v>4</v>
      </c>
      <c r="E38" s="12" t="s">
        <v>12</v>
      </c>
      <c r="F38" s="11">
        <v>1</v>
      </c>
      <c r="G38" s="12" t="s">
        <v>6</v>
      </c>
      <c r="H38" s="12" t="s">
        <v>9</v>
      </c>
      <c r="I38" s="13">
        <v>627.38</v>
      </c>
      <c r="J38" s="14"/>
    </row>
    <row r="39" spans="1:10" ht="57.6" x14ac:dyDescent="0.3">
      <c r="A39" s="10">
        <v>2020</v>
      </c>
      <c r="B39" s="10">
        <v>103103</v>
      </c>
      <c r="C39" s="11">
        <v>2</v>
      </c>
      <c r="D39" s="12" t="s">
        <v>4</v>
      </c>
      <c r="E39" s="12" t="s">
        <v>12</v>
      </c>
      <c r="F39" s="11">
        <v>1</v>
      </c>
      <c r="G39" s="12" t="s">
        <v>6</v>
      </c>
      <c r="H39" s="12" t="s">
        <v>9</v>
      </c>
      <c r="I39" s="13">
        <v>79.2</v>
      </c>
      <c r="J39" s="14"/>
    </row>
    <row r="40" spans="1:10" ht="57.6" x14ac:dyDescent="0.3">
      <c r="A40" s="10">
        <v>2020</v>
      </c>
      <c r="B40" s="10">
        <v>103103</v>
      </c>
      <c r="C40" s="11">
        <v>3</v>
      </c>
      <c r="D40" s="12" t="s">
        <v>4</v>
      </c>
      <c r="E40" s="12" t="s">
        <v>12</v>
      </c>
      <c r="F40" s="11">
        <v>1</v>
      </c>
      <c r="G40" s="12" t="s">
        <v>6</v>
      </c>
      <c r="H40" s="12" t="s">
        <v>9</v>
      </c>
      <c r="I40" s="13">
        <v>2028.6</v>
      </c>
      <c r="J40" s="14"/>
    </row>
    <row r="41" spans="1:10" ht="57.6" x14ac:dyDescent="0.3">
      <c r="A41" s="10">
        <v>2020</v>
      </c>
      <c r="B41" s="10">
        <v>103103</v>
      </c>
      <c r="C41" s="11">
        <v>5</v>
      </c>
      <c r="D41" s="12" t="s">
        <v>4</v>
      </c>
      <c r="E41" s="12" t="s">
        <v>12</v>
      </c>
      <c r="F41" s="11">
        <v>1</v>
      </c>
      <c r="G41" s="12" t="s">
        <v>6</v>
      </c>
      <c r="H41" s="12" t="s">
        <v>9</v>
      </c>
      <c r="I41" s="13">
        <v>3159.71</v>
      </c>
      <c r="J41" s="14"/>
    </row>
    <row r="42" spans="1:10" ht="57.6" x14ac:dyDescent="0.3">
      <c r="A42" s="10">
        <v>2020</v>
      </c>
      <c r="B42" s="10">
        <v>103104</v>
      </c>
      <c r="C42" s="11">
        <v>1</v>
      </c>
      <c r="D42" s="12" t="s">
        <v>4</v>
      </c>
      <c r="E42" s="12" t="s">
        <v>12</v>
      </c>
      <c r="F42" s="11">
        <v>1</v>
      </c>
      <c r="G42" s="12" t="s">
        <v>6</v>
      </c>
      <c r="H42" s="12" t="s">
        <v>9</v>
      </c>
      <c r="I42" s="13">
        <v>1032.8</v>
      </c>
      <c r="J42" s="14"/>
    </row>
    <row r="43" spans="1:10" ht="43.2" x14ac:dyDescent="0.3">
      <c r="A43" s="10">
        <v>2020</v>
      </c>
      <c r="B43" s="10">
        <v>103104</v>
      </c>
      <c r="C43" s="11">
        <v>2</v>
      </c>
      <c r="D43" s="12" t="s">
        <v>4</v>
      </c>
      <c r="E43" s="12" t="s">
        <v>12</v>
      </c>
      <c r="F43" s="11">
        <v>1</v>
      </c>
      <c r="G43" s="12" t="s">
        <v>6</v>
      </c>
      <c r="H43" s="12" t="s">
        <v>9</v>
      </c>
      <c r="I43" s="13">
        <v>1565.19</v>
      </c>
      <c r="J43" s="14"/>
    </row>
    <row r="44" spans="1:10" ht="57.6" x14ac:dyDescent="0.3">
      <c r="A44" s="10">
        <v>2020</v>
      </c>
      <c r="B44" s="10">
        <v>103104</v>
      </c>
      <c r="C44" s="11">
        <v>2</v>
      </c>
      <c r="D44" s="12" t="s">
        <v>4</v>
      </c>
      <c r="E44" s="12" t="s">
        <v>12</v>
      </c>
      <c r="F44" s="11">
        <v>1</v>
      </c>
      <c r="G44" s="12" t="s">
        <v>6</v>
      </c>
      <c r="H44" s="12" t="s">
        <v>9</v>
      </c>
      <c r="I44" s="13">
        <v>1767.51</v>
      </c>
      <c r="J44" s="14"/>
    </row>
    <row r="45" spans="1:10" ht="43.2" x14ac:dyDescent="0.3">
      <c r="A45" s="10">
        <v>2020</v>
      </c>
      <c r="B45" s="10">
        <v>103104</v>
      </c>
      <c r="C45" s="11">
        <v>8</v>
      </c>
      <c r="D45" s="12" t="s">
        <v>4</v>
      </c>
      <c r="E45" s="12" t="s">
        <v>12</v>
      </c>
      <c r="F45" s="11">
        <v>1</v>
      </c>
      <c r="G45" s="12" t="s">
        <v>6</v>
      </c>
      <c r="H45" s="12" t="s">
        <v>9</v>
      </c>
      <c r="I45" s="13">
        <v>6577.76</v>
      </c>
      <c r="J45" s="14"/>
    </row>
    <row r="46" spans="1:10" ht="57.6" x14ac:dyDescent="0.3">
      <c r="A46" s="10">
        <v>2020</v>
      </c>
      <c r="B46" s="10">
        <v>103104</v>
      </c>
      <c r="C46" s="11">
        <v>10</v>
      </c>
      <c r="D46" s="12" t="s">
        <v>4</v>
      </c>
      <c r="E46" s="12" t="s">
        <v>12</v>
      </c>
      <c r="F46" s="11">
        <v>1</v>
      </c>
      <c r="G46" s="12" t="s">
        <v>6</v>
      </c>
      <c r="H46" s="12" t="s">
        <v>9</v>
      </c>
      <c r="I46" s="13">
        <v>1681.9</v>
      </c>
      <c r="J46" s="14"/>
    </row>
    <row r="47" spans="1:10" ht="57.6" x14ac:dyDescent="0.3">
      <c r="A47" s="10">
        <v>2020</v>
      </c>
      <c r="B47" s="10">
        <v>103104</v>
      </c>
      <c r="C47" s="11">
        <v>16</v>
      </c>
      <c r="D47" s="12" t="s">
        <v>4</v>
      </c>
      <c r="E47" s="12" t="s">
        <v>12</v>
      </c>
      <c r="F47" s="11">
        <v>1</v>
      </c>
      <c r="G47" s="12" t="s">
        <v>6</v>
      </c>
      <c r="H47" s="12" t="s">
        <v>9</v>
      </c>
      <c r="I47" s="13">
        <v>9699</v>
      </c>
      <c r="J47" s="14"/>
    </row>
    <row r="48" spans="1:10" ht="57.6" x14ac:dyDescent="0.3">
      <c r="A48" s="10">
        <v>2020</v>
      </c>
      <c r="B48" s="10">
        <v>103105</v>
      </c>
      <c r="C48" s="11">
        <v>1</v>
      </c>
      <c r="D48" s="12" t="s">
        <v>4</v>
      </c>
      <c r="E48" s="12" t="s">
        <v>12</v>
      </c>
      <c r="F48" s="11">
        <v>1</v>
      </c>
      <c r="G48" s="12" t="s">
        <v>6</v>
      </c>
      <c r="H48" s="12" t="s">
        <v>9</v>
      </c>
      <c r="I48" s="13">
        <v>39945.730000000003</v>
      </c>
      <c r="J48" s="14"/>
    </row>
    <row r="49" spans="1:10" ht="57.6" x14ac:dyDescent="0.3">
      <c r="A49" s="10">
        <v>2020</v>
      </c>
      <c r="B49" s="10">
        <v>103105</v>
      </c>
      <c r="C49" s="11">
        <v>3</v>
      </c>
      <c r="D49" s="12" t="s">
        <v>4</v>
      </c>
      <c r="E49" s="12" t="s">
        <v>12</v>
      </c>
      <c r="F49" s="11">
        <v>1</v>
      </c>
      <c r="G49" s="12" t="s">
        <v>6</v>
      </c>
      <c r="H49" s="12" t="s">
        <v>9</v>
      </c>
      <c r="I49" s="13">
        <v>25429.34</v>
      </c>
      <c r="J49" s="14"/>
    </row>
    <row r="50" spans="1:10" ht="57.6" x14ac:dyDescent="0.3">
      <c r="A50" s="10">
        <v>2020</v>
      </c>
      <c r="B50" s="10">
        <v>103105</v>
      </c>
      <c r="C50" s="11">
        <v>6</v>
      </c>
      <c r="D50" s="12" t="s">
        <v>4</v>
      </c>
      <c r="E50" s="12" t="s">
        <v>12</v>
      </c>
      <c r="F50" s="11">
        <v>1</v>
      </c>
      <c r="G50" s="12" t="s">
        <v>6</v>
      </c>
      <c r="H50" s="12" t="s">
        <v>9</v>
      </c>
      <c r="I50" s="13">
        <v>59.7</v>
      </c>
      <c r="J50" s="14"/>
    </row>
    <row r="51" spans="1:10" ht="43.2" x14ac:dyDescent="0.3">
      <c r="A51" s="10">
        <v>2020</v>
      </c>
      <c r="B51" s="10">
        <v>103106</v>
      </c>
      <c r="C51" s="11">
        <v>1</v>
      </c>
      <c r="D51" s="12" t="s">
        <v>4</v>
      </c>
      <c r="E51" s="12" t="s">
        <v>12</v>
      </c>
      <c r="F51" s="11">
        <v>1</v>
      </c>
      <c r="G51" s="12" t="s">
        <v>6</v>
      </c>
      <c r="H51" s="12" t="s">
        <v>9</v>
      </c>
      <c r="I51" s="13">
        <v>31.23</v>
      </c>
      <c r="J51" s="14"/>
    </row>
    <row r="52" spans="1:10" ht="57.6" x14ac:dyDescent="0.3">
      <c r="A52" s="10">
        <v>2020</v>
      </c>
      <c r="B52" s="10">
        <v>103106</v>
      </c>
      <c r="C52" s="11">
        <v>3</v>
      </c>
      <c r="D52" s="12" t="s">
        <v>4</v>
      </c>
      <c r="E52" s="12" t="s">
        <v>12</v>
      </c>
      <c r="F52" s="11">
        <v>1</v>
      </c>
      <c r="G52" s="12" t="s">
        <v>6</v>
      </c>
      <c r="H52" s="12" t="s">
        <v>9</v>
      </c>
      <c r="I52" s="13">
        <v>1021.87</v>
      </c>
      <c r="J52" s="14"/>
    </row>
    <row r="53" spans="1:10" ht="43.2" x14ac:dyDescent="0.3">
      <c r="A53" s="10">
        <v>2020</v>
      </c>
      <c r="B53" s="10">
        <v>108101</v>
      </c>
      <c r="C53" s="11">
        <v>1</v>
      </c>
      <c r="D53" s="12" t="s">
        <v>4</v>
      </c>
      <c r="E53" s="12" t="s">
        <v>13</v>
      </c>
      <c r="F53" s="11">
        <v>1</v>
      </c>
      <c r="G53" s="12" t="s">
        <v>6</v>
      </c>
      <c r="H53" s="12" t="s">
        <v>9</v>
      </c>
      <c r="I53" s="13">
        <v>9493.1</v>
      </c>
      <c r="J53" s="14"/>
    </row>
    <row r="54" spans="1:10" ht="43.2" x14ac:dyDescent="0.3">
      <c r="A54" s="10">
        <v>2020</v>
      </c>
      <c r="B54" s="10">
        <v>108101</v>
      </c>
      <c r="C54" s="11">
        <v>3</v>
      </c>
      <c r="D54" s="12" t="s">
        <v>4</v>
      </c>
      <c r="E54" s="12" t="s">
        <v>13</v>
      </c>
      <c r="F54" s="11">
        <v>1</v>
      </c>
      <c r="G54" s="12" t="s">
        <v>6</v>
      </c>
      <c r="H54" s="12" t="s">
        <v>9</v>
      </c>
      <c r="I54" s="13">
        <v>2110</v>
      </c>
      <c r="J54" s="14"/>
    </row>
    <row r="55" spans="1:10" ht="28.8" x14ac:dyDescent="0.3">
      <c r="A55" s="10">
        <v>2020</v>
      </c>
      <c r="B55" s="10">
        <v>108101</v>
      </c>
      <c r="C55" s="11">
        <v>4</v>
      </c>
      <c r="D55" s="12" t="s">
        <v>4</v>
      </c>
      <c r="E55" s="12" t="s">
        <v>13</v>
      </c>
      <c r="F55" s="11">
        <v>1</v>
      </c>
      <c r="G55" s="12" t="s">
        <v>6</v>
      </c>
      <c r="H55" s="12" t="s">
        <v>9</v>
      </c>
      <c r="I55" s="13">
        <v>1756.8</v>
      </c>
      <c r="J55" s="14"/>
    </row>
    <row r="56" spans="1:10" ht="43.2" x14ac:dyDescent="0.3">
      <c r="A56" s="10">
        <v>2020</v>
      </c>
      <c r="B56" s="10">
        <v>108101</v>
      </c>
      <c r="C56" s="11">
        <v>6</v>
      </c>
      <c r="D56" s="12" t="s">
        <v>4</v>
      </c>
      <c r="E56" s="12" t="s">
        <v>13</v>
      </c>
      <c r="F56" s="11">
        <v>1</v>
      </c>
      <c r="G56" s="12" t="s">
        <v>6</v>
      </c>
      <c r="H56" s="12" t="s">
        <v>9</v>
      </c>
      <c r="I56" s="13">
        <v>15250</v>
      </c>
      <c r="J56" s="14"/>
    </row>
    <row r="57" spans="1:10" ht="30" x14ac:dyDescent="0.25">
      <c r="A57" s="10">
        <v>2020</v>
      </c>
      <c r="B57" s="10">
        <v>108102</v>
      </c>
      <c r="C57" s="11">
        <v>1</v>
      </c>
      <c r="D57" s="12" t="s">
        <v>4</v>
      </c>
      <c r="E57" s="12" t="s">
        <v>13</v>
      </c>
      <c r="F57" s="11">
        <v>1</v>
      </c>
      <c r="G57" s="12" t="s">
        <v>6</v>
      </c>
      <c r="H57" s="12" t="s">
        <v>9</v>
      </c>
      <c r="I57" s="13">
        <v>471.01</v>
      </c>
      <c r="J57" s="14"/>
    </row>
    <row r="58" spans="1:10" ht="43.2" x14ac:dyDescent="0.3">
      <c r="A58" s="10">
        <v>2020</v>
      </c>
      <c r="B58" s="10">
        <v>108102</v>
      </c>
      <c r="C58" s="11">
        <v>3</v>
      </c>
      <c r="D58" s="12" t="s">
        <v>4</v>
      </c>
      <c r="E58" s="12" t="s">
        <v>13</v>
      </c>
      <c r="F58" s="11">
        <v>1</v>
      </c>
      <c r="G58" s="12" t="s">
        <v>6</v>
      </c>
      <c r="H58" s="12" t="s">
        <v>9</v>
      </c>
      <c r="I58" s="13">
        <v>51936.09</v>
      </c>
      <c r="J58" s="14"/>
    </row>
    <row r="59" spans="1:10" x14ac:dyDescent="0.3">
      <c r="A59" s="10"/>
      <c r="B59" s="10"/>
      <c r="C59" s="11"/>
      <c r="D59" s="12"/>
      <c r="E59" s="12"/>
      <c r="F59" s="11"/>
      <c r="G59" s="26" t="s">
        <v>30</v>
      </c>
      <c r="H59" s="26"/>
      <c r="I59" s="15"/>
      <c r="J59" s="16">
        <f>SUM(I11:I58)</f>
        <v>1253751.48</v>
      </c>
    </row>
    <row r="60" spans="1:10" ht="43.2" x14ac:dyDescent="0.3">
      <c r="A60" s="10">
        <v>2020</v>
      </c>
      <c r="B60" s="10">
        <v>101101</v>
      </c>
      <c r="C60" s="11">
        <v>6</v>
      </c>
      <c r="D60" s="12" t="s">
        <v>4</v>
      </c>
      <c r="E60" s="12" t="s">
        <v>5</v>
      </c>
      <c r="F60" s="11">
        <v>1</v>
      </c>
      <c r="G60" s="12" t="s">
        <v>6</v>
      </c>
      <c r="H60" s="12" t="s">
        <v>10</v>
      </c>
      <c r="I60" s="13">
        <v>733767.16</v>
      </c>
      <c r="J60" s="14"/>
    </row>
    <row r="61" spans="1:10" ht="43.2" x14ac:dyDescent="0.3">
      <c r="A61" s="10">
        <v>2020</v>
      </c>
      <c r="B61" s="10">
        <v>101105</v>
      </c>
      <c r="C61" s="11">
        <v>9</v>
      </c>
      <c r="D61" s="12" t="s">
        <v>4</v>
      </c>
      <c r="E61" s="12" t="s">
        <v>5</v>
      </c>
      <c r="F61" s="11">
        <v>1</v>
      </c>
      <c r="G61" s="12" t="s">
        <v>6</v>
      </c>
      <c r="H61" s="12" t="s">
        <v>10</v>
      </c>
      <c r="I61" s="13">
        <v>95091.82</v>
      </c>
      <c r="J61" s="14"/>
    </row>
    <row r="62" spans="1:10" ht="43.2" x14ac:dyDescent="0.3">
      <c r="A62" s="10">
        <v>2020</v>
      </c>
      <c r="B62" s="10">
        <v>101105</v>
      </c>
      <c r="C62" s="11">
        <v>10</v>
      </c>
      <c r="D62" s="12" t="s">
        <v>4</v>
      </c>
      <c r="E62" s="12" t="s">
        <v>5</v>
      </c>
      <c r="F62" s="11">
        <v>1</v>
      </c>
      <c r="G62" s="12" t="s">
        <v>6</v>
      </c>
      <c r="H62" s="12" t="s">
        <v>10</v>
      </c>
      <c r="I62" s="13">
        <v>8306.02</v>
      </c>
      <c r="J62" s="14"/>
    </row>
    <row r="63" spans="1:10" ht="43.2" x14ac:dyDescent="0.3">
      <c r="A63" s="10">
        <v>2020</v>
      </c>
      <c r="B63" s="10">
        <v>101105</v>
      </c>
      <c r="C63" s="11">
        <v>24</v>
      </c>
      <c r="D63" s="12" t="s">
        <v>4</v>
      </c>
      <c r="E63" s="12" t="s">
        <v>5</v>
      </c>
      <c r="F63" s="11">
        <v>1</v>
      </c>
      <c r="G63" s="12" t="s">
        <v>6</v>
      </c>
      <c r="H63" s="12" t="s">
        <v>10</v>
      </c>
      <c r="I63" s="13">
        <v>1123.44</v>
      </c>
      <c r="J63" s="14"/>
    </row>
    <row r="64" spans="1:10" ht="43.2" x14ac:dyDescent="0.3">
      <c r="A64" s="10">
        <v>2020</v>
      </c>
      <c r="B64" s="10">
        <v>101160</v>
      </c>
      <c r="C64" s="11">
        <v>4</v>
      </c>
      <c r="D64" s="12" t="s">
        <v>4</v>
      </c>
      <c r="E64" s="12" t="s">
        <v>5</v>
      </c>
      <c r="F64" s="11">
        <v>1</v>
      </c>
      <c r="G64" s="12" t="s">
        <v>6</v>
      </c>
      <c r="H64" s="12" t="s">
        <v>10</v>
      </c>
      <c r="I64" s="13">
        <v>200</v>
      </c>
      <c r="J64" s="14"/>
    </row>
    <row r="65" spans="1:11" ht="43.2" x14ac:dyDescent="0.3">
      <c r="A65" s="10">
        <v>2020</v>
      </c>
      <c r="B65" s="10">
        <v>101160</v>
      </c>
      <c r="C65" s="11">
        <v>5</v>
      </c>
      <c r="D65" s="12" t="s">
        <v>4</v>
      </c>
      <c r="E65" s="12" t="s">
        <v>5</v>
      </c>
      <c r="F65" s="11">
        <v>1</v>
      </c>
      <c r="G65" s="12" t="s">
        <v>6</v>
      </c>
      <c r="H65" s="12" t="s">
        <v>10</v>
      </c>
      <c r="I65" s="13">
        <v>600</v>
      </c>
      <c r="J65" s="14"/>
    </row>
    <row r="66" spans="1:11" ht="43.2" x14ac:dyDescent="0.3">
      <c r="A66" s="10">
        <v>2020</v>
      </c>
      <c r="B66" s="10">
        <v>101160</v>
      </c>
      <c r="C66" s="11">
        <v>6</v>
      </c>
      <c r="D66" s="12" t="s">
        <v>4</v>
      </c>
      <c r="E66" s="12" t="s">
        <v>5</v>
      </c>
      <c r="F66" s="11">
        <v>1</v>
      </c>
      <c r="G66" s="12" t="s">
        <v>6</v>
      </c>
      <c r="H66" s="12" t="s">
        <v>10</v>
      </c>
      <c r="I66" s="13">
        <v>2000</v>
      </c>
      <c r="J66" s="14"/>
    </row>
    <row r="67" spans="1:11" ht="43.2" x14ac:dyDescent="0.3">
      <c r="A67" s="10">
        <v>2020</v>
      </c>
      <c r="B67" s="10">
        <v>101160</v>
      </c>
      <c r="C67" s="11">
        <v>8</v>
      </c>
      <c r="D67" s="12" t="s">
        <v>4</v>
      </c>
      <c r="E67" s="12" t="s">
        <v>5</v>
      </c>
      <c r="F67" s="11">
        <v>1</v>
      </c>
      <c r="G67" s="12" t="s">
        <v>6</v>
      </c>
      <c r="H67" s="12" t="s">
        <v>10</v>
      </c>
      <c r="I67" s="13">
        <v>3560</v>
      </c>
      <c r="J67" s="14"/>
    </row>
    <row r="68" spans="1:11" x14ac:dyDescent="0.3">
      <c r="A68" s="10"/>
      <c r="B68" s="10"/>
      <c r="C68" s="11"/>
      <c r="D68" s="12"/>
      <c r="E68" s="12"/>
      <c r="F68" s="11"/>
      <c r="G68" s="28" t="s">
        <v>30</v>
      </c>
      <c r="H68" s="28"/>
      <c r="I68" s="15"/>
      <c r="J68" s="16">
        <f>SUM(I60:I67)</f>
        <v>844648.44</v>
      </c>
    </row>
    <row r="69" spans="1:11" ht="43.2" x14ac:dyDescent="0.3">
      <c r="A69" s="10">
        <v>2020</v>
      </c>
      <c r="B69" s="10">
        <v>108201</v>
      </c>
      <c r="C69" s="11">
        <v>2</v>
      </c>
      <c r="D69" s="12" t="s">
        <v>4</v>
      </c>
      <c r="E69" s="12" t="s">
        <v>13</v>
      </c>
      <c r="F69" s="11">
        <v>2</v>
      </c>
      <c r="G69" s="12" t="s">
        <v>14</v>
      </c>
      <c r="H69" s="12" t="s">
        <v>15</v>
      </c>
      <c r="I69" s="13">
        <v>12462.56</v>
      </c>
      <c r="J69" s="14"/>
    </row>
    <row r="70" spans="1:11" ht="43.2" x14ac:dyDescent="0.3">
      <c r="A70" s="10">
        <v>2020</v>
      </c>
      <c r="B70" s="10">
        <v>108201</v>
      </c>
      <c r="C70" s="11">
        <v>4</v>
      </c>
      <c r="D70" s="12" t="s">
        <v>4</v>
      </c>
      <c r="E70" s="12" t="s">
        <v>13</v>
      </c>
      <c r="F70" s="11">
        <v>2</v>
      </c>
      <c r="G70" s="12" t="s">
        <v>14</v>
      </c>
      <c r="H70" s="12" t="s">
        <v>15</v>
      </c>
      <c r="I70" s="13">
        <v>7098.02</v>
      </c>
      <c r="J70" s="14"/>
    </row>
    <row r="71" spans="1:11" ht="43.2" x14ac:dyDescent="0.3">
      <c r="A71" s="10">
        <v>2020</v>
      </c>
      <c r="B71" s="10">
        <v>108201</v>
      </c>
      <c r="C71" s="11">
        <v>8</v>
      </c>
      <c r="D71" s="12" t="s">
        <v>4</v>
      </c>
      <c r="E71" s="12" t="s">
        <v>13</v>
      </c>
      <c r="F71" s="11">
        <v>2</v>
      </c>
      <c r="G71" s="12" t="s">
        <v>14</v>
      </c>
      <c r="H71" s="12" t="s">
        <v>15</v>
      </c>
      <c r="I71" s="13">
        <v>15650</v>
      </c>
      <c r="J71" s="14"/>
    </row>
    <row r="72" spans="1:11" x14ac:dyDescent="0.3">
      <c r="A72" s="10"/>
      <c r="B72" s="10"/>
      <c r="C72" s="11"/>
      <c r="D72" s="12"/>
      <c r="E72" s="12"/>
      <c r="F72" s="11"/>
      <c r="G72" s="28" t="s">
        <v>30</v>
      </c>
      <c r="H72" s="28"/>
      <c r="I72" s="15"/>
      <c r="J72" s="16">
        <f>SUM(I69:I71)</f>
        <v>35210.58</v>
      </c>
    </row>
    <row r="73" spans="1:11" ht="30.75" customHeight="1" x14ac:dyDescent="0.3">
      <c r="A73" s="10"/>
      <c r="B73" s="10"/>
      <c r="C73" s="11"/>
      <c r="D73" s="24" t="s">
        <v>31</v>
      </c>
      <c r="E73" s="25"/>
      <c r="F73" s="11"/>
      <c r="G73" s="17"/>
      <c r="H73" s="17"/>
      <c r="I73" s="18">
        <f>SUM(I3:I71)</f>
        <v>2355207.4999999995</v>
      </c>
      <c r="J73" s="16"/>
      <c r="K73" s="4"/>
    </row>
    <row r="74" spans="1:11" ht="43.2" x14ac:dyDescent="0.3">
      <c r="A74" s="10">
        <v>2020</v>
      </c>
      <c r="B74" s="10">
        <v>502101</v>
      </c>
      <c r="C74" s="11">
        <v>1</v>
      </c>
      <c r="D74" s="12" t="s">
        <v>17</v>
      </c>
      <c r="E74" s="12" t="s">
        <v>18</v>
      </c>
      <c r="F74" s="11">
        <v>1</v>
      </c>
      <c r="G74" s="12" t="s">
        <v>6</v>
      </c>
      <c r="H74" s="12" t="s">
        <v>9</v>
      </c>
      <c r="I74" s="13">
        <v>9439.7000000000007</v>
      </c>
      <c r="J74" s="14"/>
    </row>
    <row r="75" spans="1:11" x14ac:dyDescent="0.3">
      <c r="A75" s="10"/>
      <c r="B75" s="10"/>
      <c r="C75" s="11"/>
      <c r="D75" s="12"/>
      <c r="E75" s="12"/>
      <c r="F75" s="11"/>
      <c r="G75" s="26" t="s">
        <v>30</v>
      </c>
      <c r="H75" s="26"/>
      <c r="I75" s="15"/>
      <c r="J75" s="16">
        <f>SUM(I74:I74)</f>
        <v>9439.7000000000007</v>
      </c>
    </row>
    <row r="76" spans="1:11" ht="33.75" customHeight="1" x14ac:dyDescent="0.3">
      <c r="A76" s="10"/>
      <c r="B76" s="10"/>
      <c r="C76" s="11"/>
      <c r="D76" s="27" t="s">
        <v>32</v>
      </c>
      <c r="E76" s="27"/>
      <c r="F76" s="11"/>
      <c r="G76" s="19"/>
      <c r="H76" s="19"/>
      <c r="I76" s="18">
        <f>SUM(I74:I75)</f>
        <v>9439.7000000000007</v>
      </c>
      <c r="J76" s="16"/>
    </row>
    <row r="77" spans="1:11" ht="43.2" x14ac:dyDescent="0.3">
      <c r="A77" s="10">
        <v>2020</v>
      </c>
      <c r="B77" s="10">
        <v>990171</v>
      </c>
      <c r="C77" s="11">
        <v>1</v>
      </c>
      <c r="D77" s="12" t="s">
        <v>19</v>
      </c>
      <c r="E77" s="12" t="s">
        <v>20</v>
      </c>
      <c r="F77" s="11">
        <v>7</v>
      </c>
      <c r="G77" s="12" t="s">
        <v>21</v>
      </c>
      <c r="H77" s="12" t="s">
        <v>22</v>
      </c>
      <c r="I77" s="13">
        <v>2000</v>
      </c>
      <c r="J77" s="14"/>
    </row>
    <row r="78" spans="1:11" ht="43.2" x14ac:dyDescent="0.3">
      <c r="A78" s="10">
        <v>2020</v>
      </c>
      <c r="B78" s="10">
        <v>990171</v>
      </c>
      <c r="C78" s="11">
        <v>2</v>
      </c>
      <c r="D78" s="12" t="s">
        <v>19</v>
      </c>
      <c r="E78" s="12" t="s">
        <v>20</v>
      </c>
      <c r="F78" s="11">
        <v>7</v>
      </c>
      <c r="G78" s="12" t="s">
        <v>21</v>
      </c>
      <c r="H78" s="12" t="s">
        <v>22</v>
      </c>
      <c r="I78" s="13">
        <v>603.32000000000005</v>
      </c>
      <c r="J78" s="14"/>
    </row>
    <row r="79" spans="1:11" ht="43.2" x14ac:dyDescent="0.3">
      <c r="A79" s="10">
        <v>2020</v>
      </c>
      <c r="B79" s="10">
        <v>990171</v>
      </c>
      <c r="C79" s="11">
        <v>3</v>
      </c>
      <c r="D79" s="12" t="s">
        <v>19</v>
      </c>
      <c r="E79" s="12" t="s">
        <v>20</v>
      </c>
      <c r="F79" s="11">
        <v>7</v>
      </c>
      <c r="G79" s="12" t="s">
        <v>21</v>
      </c>
      <c r="H79" s="12" t="s">
        <v>22</v>
      </c>
      <c r="I79" s="13">
        <v>2643</v>
      </c>
      <c r="J79" s="14"/>
    </row>
    <row r="80" spans="1:11" ht="43.2" x14ac:dyDescent="0.3">
      <c r="A80" s="10">
        <v>2020</v>
      </c>
      <c r="B80" s="10">
        <v>990171</v>
      </c>
      <c r="C80" s="11">
        <v>4</v>
      </c>
      <c r="D80" s="12" t="s">
        <v>19</v>
      </c>
      <c r="E80" s="12" t="s">
        <v>20</v>
      </c>
      <c r="F80" s="11">
        <v>7</v>
      </c>
      <c r="G80" s="12" t="s">
        <v>21</v>
      </c>
      <c r="H80" s="12" t="s">
        <v>22</v>
      </c>
      <c r="I80" s="13">
        <v>51775.94</v>
      </c>
      <c r="J80" s="14"/>
    </row>
    <row r="81" spans="1:10" ht="43.2" x14ac:dyDescent="0.3">
      <c r="A81" s="10">
        <v>2020</v>
      </c>
      <c r="B81" s="10">
        <v>990171</v>
      </c>
      <c r="C81" s="11">
        <v>5</v>
      </c>
      <c r="D81" s="12" t="s">
        <v>19</v>
      </c>
      <c r="E81" s="12" t="s">
        <v>20</v>
      </c>
      <c r="F81" s="11">
        <v>7</v>
      </c>
      <c r="G81" s="12" t="s">
        <v>21</v>
      </c>
      <c r="H81" s="12" t="s">
        <v>22</v>
      </c>
      <c r="I81" s="13">
        <v>540780.97</v>
      </c>
      <c r="J81" s="14"/>
    </row>
    <row r="82" spans="1:10" ht="43.2" x14ac:dyDescent="0.3">
      <c r="A82" s="10">
        <v>2020</v>
      </c>
      <c r="B82" s="10">
        <v>990171</v>
      </c>
      <c r="C82" s="11">
        <v>6</v>
      </c>
      <c r="D82" s="12" t="s">
        <v>19</v>
      </c>
      <c r="E82" s="12" t="s">
        <v>20</v>
      </c>
      <c r="F82" s="11">
        <v>7</v>
      </c>
      <c r="G82" s="12" t="s">
        <v>21</v>
      </c>
      <c r="H82" s="12" t="s">
        <v>22</v>
      </c>
      <c r="I82" s="13">
        <v>14395.66</v>
      </c>
      <c r="J82" s="14"/>
    </row>
    <row r="83" spans="1:10" ht="43.2" x14ac:dyDescent="0.3">
      <c r="A83" s="10">
        <v>2020</v>
      </c>
      <c r="B83" s="10">
        <v>990171</v>
      </c>
      <c r="C83" s="11">
        <v>7</v>
      </c>
      <c r="D83" s="12" t="s">
        <v>19</v>
      </c>
      <c r="E83" s="12" t="s">
        <v>20</v>
      </c>
      <c r="F83" s="11">
        <v>7</v>
      </c>
      <c r="G83" s="12" t="s">
        <v>21</v>
      </c>
      <c r="H83" s="12" t="s">
        <v>22</v>
      </c>
      <c r="I83" s="13">
        <v>583.74</v>
      </c>
      <c r="J83" s="14"/>
    </row>
    <row r="84" spans="1:10" ht="43.2" x14ac:dyDescent="0.3">
      <c r="A84" s="10">
        <v>2020</v>
      </c>
      <c r="B84" s="10">
        <v>990171</v>
      </c>
      <c r="C84" s="11">
        <v>10</v>
      </c>
      <c r="D84" s="12" t="s">
        <v>19</v>
      </c>
      <c r="E84" s="12" t="s">
        <v>20</v>
      </c>
      <c r="F84" s="11">
        <v>7</v>
      </c>
      <c r="G84" s="12" t="s">
        <v>21</v>
      </c>
      <c r="H84" s="12" t="s">
        <v>22</v>
      </c>
      <c r="I84" s="13">
        <v>175</v>
      </c>
      <c r="J84" s="14"/>
    </row>
    <row r="85" spans="1:10" ht="43.2" x14ac:dyDescent="0.3">
      <c r="A85" s="10">
        <v>2020</v>
      </c>
      <c r="B85" s="10">
        <v>990171</v>
      </c>
      <c r="C85" s="11">
        <v>12</v>
      </c>
      <c r="D85" s="12" t="s">
        <v>19</v>
      </c>
      <c r="E85" s="12" t="s">
        <v>20</v>
      </c>
      <c r="F85" s="11">
        <v>7</v>
      </c>
      <c r="G85" s="12" t="s">
        <v>21</v>
      </c>
      <c r="H85" s="12" t="s">
        <v>22</v>
      </c>
      <c r="I85" s="13">
        <v>3856</v>
      </c>
      <c r="J85" s="14"/>
    </row>
    <row r="86" spans="1:10" x14ac:dyDescent="0.3">
      <c r="A86" s="10"/>
      <c r="B86" s="10"/>
      <c r="C86" s="11"/>
      <c r="D86" s="12"/>
      <c r="E86" s="12"/>
      <c r="F86" s="11"/>
      <c r="G86" s="26" t="s">
        <v>30</v>
      </c>
      <c r="H86" s="26"/>
      <c r="I86" s="13"/>
      <c r="J86" s="16">
        <f>SUM(I77:I85)</f>
        <v>616813.63</v>
      </c>
    </row>
    <row r="87" spans="1:10" ht="43.2" x14ac:dyDescent="0.3">
      <c r="A87" s="10">
        <v>2020</v>
      </c>
      <c r="B87" s="10">
        <v>990171</v>
      </c>
      <c r="C87" s="11">
        <v>9</v>
      </c>
      <c r="D87" s="12" t="s">
        <v>19</v>
      </c>
      <c r="E87" s="12" t="s">
        <v>20</v>
      </c>
      <c r="F87" s="11">
        <v>7</v>
      </c>
      <c r="G87" s="12" t="s">
        <v>21</v>
      </c>
      <c r="H87" s="12" t="s">
        <v>23</v>
      </c>
      <c r="I87" s="13">
        <v>217728</v>
      </c>
      <c r="J87" s="14"/>
    </row>
    <row r="88" spans="1:10" ht="43.2" x14ac:dyDescent="0.3">
      <c r="A88" s="10">
        <v>2020</v>
      </c>
      <c r="B88" s="10">
        <v>990271</v>
      </c>
      <c r="C88" s="11">
        <v>1</v>
      </c>
      <c r="D88" s="12" t="s">
        <v>19</v>
      </c>
      <c r="E88" s="12" t="s">
        <v>20</v>
      </c>
      <c r="F88" s="11">
        <v>7</v>
      </c>
      <c r="G88" s="12" t="s">
        <v>21</v>
      </c>
      <c r="H88" s="12" t="s">
        <v>23</v>
      </c>
      <c r="I88" s="13">
        <v>1364</v>
      </c>
      <c r="J88" s="14"/>
    </row>
    <row r="89" spans="1:10" ht="43.2" x14ac:dyDescent="0.3">
      <c r="A89" s="10">
        <v>2020</v>
      </c>
      <c r="B89" s="10">
        <v>990271</v>
      </c>
      <c r="C89" s="11">
        <v>2</v>
      </c>
      <c r="D89" s="12" t="s">
        <v>19</v>
      </c>
      <c r="E89" s="12" t="s">
        <v>20</v>
      </c>
      <c r="F89" s="11">
        <v>7</v>
      </c>
      <c r="G89" s="12" t="s">
        <v>21</v>
      </c>
      <c r="H89" s="12" t="s">
        <v>23</v>
      </c>
      <c r="I89" s="13">
        <v>2358.27</v>
      </c>
      <c r="J89" s="14"/>
    </row>
    <row r="90" spans="1:10" ht="43.2" x14ac:dyDescent="0.3">
      <c r="A90" s="10">
        <v>2020</v>
      </c>
      <c r="B90" s="10">
        <v>990271</v>
      </c>
      <c r="C90" s="11">
        <v>6</v>
      </c>
      <c r="D90" s="12" t="s">
        <v>19</v>
      </c>
      <c r="E90" s="12" t="s">
        <v>20</v>
      </c>
      <c r="F90" s="11">
        <v>7</v>
      </c>
      <c r="G90" s="12" t="s">
        <v>21</v>
      </c>
      <c r="H90" s="12" t="s">
        <v>23</v>
      </c>
      <c r="I90" s="13">
        <v>63.64</v>
      </c>
      <c r="J90" s="14"/>
    </row>
    <row r="91" spans="1:10" ht="43.2" x14ac:dyDescent="0.3">
      <c r="A91" s="10">
        <v>2020</v>
      </c>
      <c r="B91" s="10">
        <v>990271</v>
      </c>
      <c r="C91" s="11">
        <v>7</v>
      </c>
      <c r="D91" s="12" t="s">
        <v>19</v>
      </c>
      <c r="E91" s="12" t="s">
        <v>20</v>
      </c>
      <c r="F91" s="11">
        <v>7</v>
      </c>
      <c r="G91" s="12" t="s">
        <v>21</v>
      </c>
      <c r="H91" s="12" t="s">
        <v>23</v>
      </c>
      <c r="I91" s="13">
        <v>15114.24</v>
      </c>
      <c r="J91" s="14"/>
    </row>
    <row r="92" spans="1:10" ht="43.2" x14ac:dyDescent="0.3">
      <c r="A92" s="10">
        <v>2020</v>
      </c>
      <c r="B92" s="10">
        <v>990271</v>
      </c>
      <c r="C92" s="11">
        <v>9</v>
      </c>
      <c r="D92" s="12" t="s">
        <v>19</v>
      </c>
      <c r="E92" s="12" t="s">
        <v>20</v>
      </c>
      <c r="F92" s="11">
        <v>7</v>
      </c>
      <c r="G92" s="12" t="s">
        <v>21</v>
      </c>
      <c r="H92" s="12" t="s">
        <v>23</v>
      </c>
      <c r="I92" s="13">
        <v>3158.01</v>
      </c>
      <c r="J92" s="14"/>
    </row>
    <row r="93" spans="1:10" x14ac:dyDescent="0.3">
      <c r="A93" s="10"/>
      <c r="B93" s="10"/>
      <c r="C93" s="11"/>
      <c r="D93" s="12"/>
      <c r="E93" s="12"/>
      <c r="F93" s="11"/>
      <c r="G93" s="26" t="s">
        <v>30</v>
      </c>
      <c r="H93" s="26"/>
      <c r="I93" s="15"/>
      <c r="J93" s="16">
        <f>SUM(I87:I92)</f>
        <v>239786.16</v>
      </c>
    </row>
    <row r="94" spans="1:10" ht="29.25" customHeight="1" x14ac:dyDescent="0.3">
      <c r="A94" s="10"/>
      <c r="B94" s="10"/>
      <c r="C94" s="11"/>
      <c r="D94" s="24" t="s">
        <v>33</v>
      </c>
      <c r="E94" s="25"/>
      <c r="F94" s="11"/>
      <c r="G94" s="12"/>
      <c r="H94" s="12"/>
      <c r="I94" s="18">
        <f>SUM(J93,J86)</f>
        <v>856599.79</v>
      </c>
      <c r="J94" s="14"/>
    </row>
    <row r="95" spans="1:10" ht="27.75" customHeight="1" x14ac:dyDescent="0.35">
      <c r="A95" s="10"/>
      <c r="B95" s="10"/>
      <c r="C95" s="11"/>
      <c r="D95" s="12"/>
      <c r="E95" s="21" t="s">
        <v>34</v>
      </c>
      <c r="F95" s="22"/>
      <c r="G95" s="20">
        <f>SUM(I94,I76,I73)</f>
        <v>3221246.9899999993</v>
      </c>
      <c r="H95" s="12"/>
      <c r="I95" s="13"/>
      <c r="J95" s="14"/>
    </row>
  </sheetData>
  <sortState xmlns:xlrd2="http://schemas.microsoft.com/office/spreadsheetml/2017/richdata2" ref="A3:J92">
    <sortCondition ref="D3:D92"/>
    <sortCondition ref="G3:G92"/>
    <sortCondition ref="H3:H92"/>
    <sortCondition ref="B3:B92"/>
    <sortCondition ref="C3:C92"/>
  </sortState>
  <mergeCells count="13">
    <mergeCell ref="E95:F95"/>
    <mergeCell ref="A1:J1"/>
    <mergeCell ref="D73:E73"/>
    <mergeCell ref="G75:H75"/>
    <mergeCell ref="G86:H86"/>
    <mergeCell ref="D76:E76"/>
    <mergeCell ref="G93:H93"/>
    <mergeCell ref="D94:E94"/>
    <mergeCell ref="G5:H5"/>
    <mergeCell ref="G10:H10"/>
    <mergeCell ref="G59:H59"/>
    <mergeCell ref="G68:H68"/>
    <mergeCell ref="G72:H72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2trimestre per missione</vt:lpstr>
      <vt:lpstr>'2trimestre per missione'!Titoli_stampa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Catia Bonvini</dc:creator>
  <cp:lastModifiedBy>Catia Bonvini</cp:lastModifiedBy>
  <cp:lastPrinted>2020-07-26T12:34:26Z</cp:lastPrinted>
  <dcterms:created xsi:type="dcterms:W3CDTF">2020-07-02T10:17:30Z</dcterms:created>
  <dcterms:modified xsi:type="dcterms:W3CDTF">2020-07-26T12:35:32Z</dcterms:modified>
</cp:coreProperties>
</file>