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sa\Downloads\2021\"/>
    </mc:Choice>
  </mc:AlternateContent>
  <bookViews>
    <workbookView xWindow="0" yWindow="0" windowWidth="21570" windowHeight="10455"/>
  </bookViews>
  <sheets>
    <sheet name="3 trimestre_v1" sheetId="1" r:id="rId1"/>
  </sheets>
  <definedNames>
    <definedName name="_xlnm.Print_Titles" localSheetId="0">'3 trimestre_v1'!$1:$2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8" i="1" l="1"/>
  <c r="I124" i="1"/>
  <c r="I122" i="1"/>
  <c r="I120" i="1"/>
  <c r="I118" i="1"/>
  <c r="I116" i="1"/>
  <c r="I114" i="1"/>
  <c r="I112" i="1"/>
  <c r="I141" i="1"/>
  <c r="I143" i="1"/>
  <c r="I145" i="1"/>
  <c r="I147" i="1"/>
  <c r="I149" i="1"/>
  <c r="I151" i="1"/>
  <c r="I153" i="1"/>
  <c r="I155" i="1"/>
  <c r="I158" i="1"/>
  <c r="I160" i="1"/>
  <c r="I110" i="1"/>
  <c r="I107" i="1"/>
  <c r="I105" i="1"/>
  <c r="I103" i="1"/>
  <c r="I97" i="1"/>
  <c r="I99" i="1"/>
  <c r="I101" i="1"/>
  <c r="I94" i="1"/>
  <c r="I92" i="1"/>
  <c r="I90" i="1"/>
  <c r="I87" i="1"/>
  <c r="I85" i="1"/>
  <c r="I83" i="1"/>
  <c r="I81" i="1"/>
  <c r="I79" i="1"/>
  <c r="I77" i="1"/>
  <c r="I74" i="1"/>
  <c r="I70" i="1"/>
  <c r="I68" i="1"/>
  <c r="I66" i="1"/>
  <c r="I54" i="1"/>
  <c r="I64" i="1"/>
  <c r="I62" i="1"/>
  <c r="I60" i="1"/>
  <c r="I58" i="1"/>
  <c r="I56" i="1"/>
  <c r="I48" i="1"/>
  <c r="I46" i="1"/>
  <c r="I42" i="1"/>
  <c r="I40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4" i="1"/>
  <c r="I162" i="1" s="1"/>
  <c r="H162" i="1"/>
</calcChain>
</file>

<file path=xl/sharedStrings.xml><?xml version="1.0" encoding="utf-8"?>
<sst xmlns="http://schemas.openxmlformats.org/spreadsheetml/2006/main" count="263" uniqueCount="169">
  <si>
    <t>Esercizio</t>
  </si>
  <si>
    <t>Capitolo</t>
  </si>
  <si>
    <t>Articolo</t>
  </si>
  <si>
    <t>Soggetto</t>
  </si>
  <si>
    <t>Oggetto mandato</t>
  </si>
  <si>
    <t>Importo</t>
  </si>
  <si>
    <t>INPS SEDE DI ANCONA</t>
  </si>
  <si>
    <t>REGIONE MARCHE - GIUNTA REGIONALE</t>
  </si>
  <si>
    <t>RIMBORSO ONERI PERSONALE COMANDATO NEI GRUPPI POLITICI SALDO ANNO 2020</t>
  </si>
  <si>
    <t>IRAP SU ATTIVITA' COLLABORATORI APRILE     LIQUIDATI IN MAGGIO    2021  C. CONTABILE N. 21   DEL 15/06/2021</t>
  </si>
  <si>
    <t>TRIBUTO IRAP SU INDENNITA' DI FUNZIONE DEI CONS.RI SUI VITALIZI E TRATT. PREV. DEGLI EC ONSIGLIERI REGIONALI MESE DI MAGGIO 2021</t>
  </si>
  <si>
    <t>TRIBUTO IRAP SU INDENNITA DI FUNZIONE COMPONENTI CORECOM MAGGIO 2021</t>
  </si>
  <si>
    <t>IRAP SU COMPONENTI COMITATO DI VALUTAZIONE GENNAIO GIUGNO 2021 CARTA CONTABILE 37 DEL 15092021</t>
  </si>
  <si>
    <t>MEDIADUX SRLS</t>
  </si>
  <si>
    <t>CIG Z012E2DD5C - REALIZZAZIONE AUDIOLIBRI  (CONSEGNA FEBBRAIO 2021)</t>
  </si>
  <si>
    <t>COMPONENTI CORECOM</t>
  </si>
  <si>
    <t>MARCONI</t>
  </si>
  <si>
    <t>BORDONI</t>
  </si>
  <si>
    <t>VITTORIANO SOLAZZI</t>
  </si>
  <si>
    <t>NICCOLETTI</t>
  </si>
  <si>
    <t>COPY EMME SRL</t>
  </si>
  <si>
    <t>Fornitura di quotidiani per le esigenze dellOUfficio stampa dellOAssemblea legislativa regionale per il periodo 1 gennaio - 31 dicembre 2021. Saldo della fattura n.7PA/GIORNALI del 30 giugno 2021</t>
  </si>
  <si>
    <t>CONSIGLIERI REGIONALI</t>
  </si>
  <si>
    <t>LUCA FALCETTA</t>
  </si>
  <si>
    <t>compenso quale relatore in occasione della -Giornata Carlo Urbani” 2021 svoltasi il 30 marzo 2021</t>
  </si>
  <si>
    <t>ANTONINI ANDREA MARIA</t>
  </si>
  <si>
    <t>RIMBORSO SPESE PER  MISSIONE A FRANCAVILLA AL MARE (PE) DEL19-20 GIUGNO 2021, CONSIGLIERE REGIONALE ANTONINI ANDREA MARIA</t>
  </si>
  <si>
    <t>MANGIALARDI MAURIZIO</t>
  </si>
  <si>
    <t>RIMBORSO SPESE PER  MISSIONE A BOLOGNA DEL1-2 LUGLIO 2021 E A ROMA DEL 6-7 LUGLIO 2021, CONSIGLIERE REGIONALE MANGIALARDI MAURIZIO</t>
  </si>
  <si>
    <t>COMPONENTI COMITATO DI CONTROLLO INTERNO E DI VALUTAZIONE</t>
  </si>
  <si>
    <t>COMPENSI AI COMPONENTI DEL COMITATO  DI CONTROLLO INTERNO E DI VALUTAZIONE PER IL PERIODO 1 GENNAIO AL 30 GIUGNO 2021</t>
  </si>
  <si>
    <t>Accordo tra la Giunta regionale e lOAssemblea legislativa delle Marche per il servizio di rassegna stampa per lOanno 2021</t>
  </si>
  <si>
    <t>(Accordo  tra  la  Giunta regionale e lOAssemblea legislativa  delle  Marche  relativo  ai  servizi  di  informazione  giornalistica  a  mezzo  delle  agenzie stampa per il biennio 2020/2021. Liquidazione a favore della Giunta regionale</t>
  </si>
  <si>
    <t>GIOCONDI PRIMO SRL</t>
  </si>
  <si>
    <t>Servizio noleggio pianoforte per l'evento 'Pari Opportunità: Una nuova musica'. Liquidazione fattura.</t>
  </si>
  <si>
    <t>CF COMUNICAZIONE SRLS</t>
  </si>
  <si>
    <t>Servizio comunicazione per l'evento 'Pari opportunità: una nuova musica'. Liquidazione fattura CF Comunicazione Srls</t>
  </si>
  <si>
    <t>ISIMM RICERCHE SRL</t>
  </si>
  <si>
    <t>Liquidazione fattura n. 5 del 11 agosto 2021 per il servizio di rilevazione e analisi, per il 2020, dei dati delle trasmissioni di tre emittenti televisive locali e dei notiziari della sede Regionale della Rai, nonché dei sondaggi diffusi e pubblicati da</t>
  </si>
  <si>
    <t>VIVERE SRL</t>
  </si>
  <si>
    <t>Servizio comunicazione per l'evento 'Pari opportunità: una nuova musica'. Liquidazione fattura emessa dalla società Vivere S.R.L.</t>
  </si>
  <si>
    <t>GE.PI.CA. SRLS</t>
  </si>
  <si>
    <t>RITENUTA PER SCISSIONE CONTABILE IVA - ft. N. A20PAMS0000489 del 02/07/2020</t>
  </si>
  <si>
    <t>CATERINA  PANCOTTO</t>
  </si>
  <si>
    <t>Progetto musicale 'Moon Light Piano.Notti illuminate dalle grandi stelle della musica' in occasione dell'iniziativa della CPO: 'Pari opportunità: una nuova musica'. Liquidazione fattura emessa  da Pancotto Caterina</t>
  </si>
  <si>
    <t>ASSOCIAZIONE I CANTORI DELLA CITTÀ FUTURA</t>
  </si>
  <si>
    <t>Associazione I Cantori della città futura - Via Pian Mauro n.47 - 61010 Tavullia PU</t>
  </si>
  <si>
    <t>RESTITUZIONE COMPETENZE ATTIVE DI TESOREIRA ANNO 2020</t>
  </si>
  <si>
    <t>EX CONSIGLIERI REGIONALI</t>
  </si>
  <si>
    <t>CLUB CINOFILO PROVINCIALE</t>
  </si>
  <si>
    <t>COMPARTECIPAZIONE ALLA SPESA PER L INIZIATIVA CAE-1 ESPOSIZIONE NAZIONALE CANINA</t>
  </si>
  <si>
    <t>DIPARTIMENTO DI MANAGEMENT</t>
  </si>
  <si>
    <t>liquidazione della compartecipazione delle spese relative al progetto in materia di Diritto minorile e di famiglia della Politecnica delle Marche</t>
  </si>
  <si>
    <t>ASSIADRIATICA AGENZIA GENERALE DI ANCONA-UNIPOL</t>
  </si>
  <si>
    <t>SISTEMAZIONE CONTABILE A SEGUITO REGOLARIZZAZIONE PREMIO PER ONERI DI ASSICURAZIONE CONSIGLIERI</t>
  </si>
  <si>
    <t>BALCIA INSURANCE SE</t>
  </si>
  <si>
    <t>CIG: 8512821A1D - POLIZZA ASSICURATIVA TRIENNALE 2021/2023 INCENDIO-FURTO-KASKO PER I VEICOLI UTILIZZATI DAI CONSIGLIERI REGIONALI PREMIO ANNO 2021.</t>
  </si>
  <si>
    <t>MONTE DEI PASCHI DI SIENA</t>
  </si>
  <si>
    <t>BOLLI DI TESORERIA (MARZO) 1 SEMESTRE 2021 CARTA CONTABILE 7 DEL 29/03/2021</t>
  </si>
  <si>
    <t>COMUNE ANCONA - ANCONA ENTRATE SRL</t>
  </si>
  <si>
    <t>PAGAMENTO ACCONTO TASSA SUI RIFIUTI- TARI ANNO 2021 carta contabile 39 del 29/09/2021</t>
  </si>
  <si>
    <t>ISTITUTO DI VIGILANZA LA VEDETTA S.R.L.</t>
  </si>
  <si>
    <t>CIG 5749787A53 - SERVIZIO DI VIGILANZA SVOLTO PRESSO LA SEDE CONSILIARE-PALAZZO DELLE</t>
  </si>
  <si>
    <t>LEASYS SPA</t>
  </si>
  <si>
    <t>ITALIANA PETROLI SPA</t>
  </si>
  <si>
    <t>TELEPASS SPA</t>
  </si>
  <si>
    <t>AUTOSTRADE PER L'ITALIA SPA</t>
  </si>
  <si>
    <t>PRINTING SRLS</t>
  </si>
  <si>
    <t>CIG Z8D320C913- INTERVENTO SU MACCHINA BROSSURATRICE DEL 14/06/2021</t>
  </si>
  <si>
    <t>RMAUDIO SOCIETA' COPERATIVA</t>
  </si>
  <si>
    <t>CIG ZD031AFD0E- POSA IN OPERA APPARECCHIATURE AUDIO PER IMPIANTI VIDEOCONFERENZA</t>
  </si>
  <si>
    <t>ITD SOLUTIONS SPA</t>
  </si>
  <si>
    <t>LEASE PLAN ITALIA SPA</t>
  </si>
  <si>
    <t>VEDETTA 2 MONDIALPOL S.P.A.</t>
  </si>
  <si>
    <t>CIG 5749787A53 - SERVIZIO DI TELEVIGILANZA, VIGILANZA SEDE ASSEMBLEA DI PIAZZA CAVOUR 23 E VIGILANA AULA VIA TIZIANO 44 ANCONA MESE DI MAGGIO 2021</t>
  </si>
  <si>
    <t>SERENISSIMA RISTORAZIONE SPA</t>
  </si>
  <si>
    <t>ERREBIAN S.P.A.</t>
  </si>
  <si>
    <t>CIG Z0E2706998 - FORNITURA DI ARTICOLI DI CANCELLERIA PER GLI UFFICI GIUGNO 2021</t>
  </si>
  <si>
    <t>DUSSMAN SERVICE SRL</t>
  </si>
  <si>
    <t>FASTWEB SPA</t>
  </si>
  <si>
    <t>CONSORZIO INNOVA</t>
  </si>
  <si>
    <t>CIG 84894736BD: SERVIZIO FACCHINAGGIO CONV. CONSIP FM 4 MARZO/APRILE 2021</t>
  </si>
  <si>
    <t>XEROX S.P.A.</t>
  </si>
  <si>
    <t>CIG ZD32D61640 - SERVIZIO PER IL CENTRO STAMPA 15 APR - 14 LUG 2021</t>
  </si>
  <si>
    <t>FENICE SECURITY SRL</t>
  </si>
  <si>
    <t>KYOCERA DOCUMENTS SOLUTIONS ITALIA SPA</t>
  </si>
  <si>
    <t>CIG Z8B2F55714 - NOLEGGIO N. 3 FOTOCOPIATRICI A COLORI TRIMESTRE 29 APR - 28 LUG 2021</t>
  </si>
  <si>
    <t>PAREDES ITALIA SPA</t>
  </si>
  <si>
    <t>Fornitura carta asciugamani, rotoli di carta igienica e flaconi di sapone disinfettante per mani - 3o fornitura. CIG. ZCF2FF6969.</t>
  </si>
  <si>
    <t>STUDI MALLEUS DI ENRICO RAGNI</t>
  </si>
  <si>
    <t>CIG: ZE53273A69 - ACQUISTO QUADRO ALBO STORICO DEI PRESIDENTI DEL CONSIGLIO REGIONALE</t>
  </si>
  <si>
    <t>ARTI  GRAFICHE CARDAMONE S.R.L.</t>
  </si>
  <si>
    <t>Terza fornitura di carta speciale per le esigenze del Centro Stampa - CIG. ZF030EBF47.</t>
  </si>
  <si>
    <t>CIG ZD031AFD0E- FORNITURA DI APPARECCHIATURE AUDIO PER IMPIANTI VIDEOCONFERENZA (inventario n. 14585 e 14599)</t>
  </si>
  <si>
    <t>EVOTRE SRL</t>
  </si>
  <si>
    <t>Servizio assistenza e manutenzione ordinaria hardware e software dei terminali di controllo accessi e rilevazione presenze del personale - aprile/giugno 2021. CIG. ZD22A4AFE5.</t>
  </si>
  <si>
    <t>MONDO EDP SRL</t>
  </si>
  <si>
    <t>CIG Z622695AAE - SERVIZIO MANUTENZIONE PROGRAMMA IRISWIN 1 SEMESTRE 2021</t>
  </si>
  <si>
    <t>GPI S.P.A.</t>
  </si>
  <si>
    <t>CIG: Z7630C7E3C - MANUTENZIONE ORDINARIA E ASSISTENZA DEI PRODOTTI ASCOT/WEB PERIODO GENNAIO-GIUGNO 2021</t>
  </si>
  <si>
    <t>FRANGI SRLS</t>
  </si>
  <si>
    <t>CIG Z4B31DB98A - N. 4 SERVIZI CARE PACK PER  IL SUPPORTO HARDWARE CORE SWITCH HP IN DOTAZIONE DELL'ASSEMBLEA LEGISLATIVA ANNUALITA' LUGLIO 2021/2022.</t>
  </si>
  <si>
    <t>COLIN &amp; PARTNERS SRL</t>
  </si>
  <si>
    <t>Servizio annuale 2021/2022  di DPO - 1 rata agosto 2021.</t>
  </si>
  <si>
    <t>Servizio annuale di DPO - anno 2020/2021 - rata maggio 2021 - CIG. ZCB2DCDF72.</t>
  </si>
  <si>
    <t>SALDO QUOTE PROGRESSIONI E INDENNITA' DI COMPARTO PERSONALE DELLA GIUNTA DISTACCATO IN SONSIGLIO ANNO 2020</t>
  </si>
  <si>
    <t>DIFFERENZE STIPENDIALI TREDICESIMA MENSILITA' PERSONALE SEGRETERIE UDP SALDO ANNO 2020</t>
  </si>
  <si>
    <t>ECONOMO DEL CONSIGLIO REGIONALE MARCHE</t>
  </si>
  <si>
    <t>RIMBORSO MISSIONI GENNAIO GIUGNO 2021</t>
  </si>
  <si>
    <t>WOLTERS KLUVER SRL</t>
  </si>
  <si>
    <t>CENTRO DOCUMENTAZIONE E BIBLIOTECA - LIQUIDAZIONE FATTURA PER BANCA DATI SILVER (LEGGI D'ITALIA) ANNO 2021 - CIG ZBF30363BA</t>
  </si>
  <si>
    <t>ASSOCIAZIONE CULTURALE NICCOLO' MACCHIAVELLI</t>
  </si>
  <si>
    <t>CENTRO DOCUMENTAZIONE E BIBLIOTECA - FORNITURA RIVISTA ' NOTIZIARIO' PER L'ANNO 2021.</t>
  </si>
  <si>
    <t>Centro documentazione e Biblioteca - liquidazione fattura Wolters Kluwer - Cedam - acquisto riviste 2021. CIG ZBA32C2291</t>
  </si>
  <si>
    <t>RESTITUZIONE  SOMME  ANTICIPATE  PER  IL  PAGAMENTO  FATTURA  N-  C2021010000015  DEL  12 FEBBRAIO 2021 EMESSA DALLA DITTA MEDIADUX SRLS</t>
  </si>
  <si>
    <t>AGENZIA DELLE ENTRATE</t>
  </si>
  <si>
    <t>RESTITUZIONE IRPEF A CREDITO 730/2021 E PER CONGUAGLIO FISCALE DI CESSAZIONE A SEGUITO DEL DECESSO DI CIRILLI FULVIA</t>
  </si>
  <si>
    <t>RESTITUZIONE IRPEF DA CONGUAGLIO FISCALE 730/2020</t>
  </si>
  <si>
    <t>RESTITUZIONE QUOTA BOLLI 2020 NON DOVUTI ED ERRONEAMENTE VERSATI E RIACCREDITATI</t>
  </si>
  <si>
    <t>RESTITUZIONE IRPEF PER CONGUAGLIO A CRDITO  730/4 anno 2021 - MESE DI AGOSTO  2021</t>
  </si>
  <si>
    <t>PURPLE SPV S.R.L.</t>
  </si>
  <si>
    <t>AGENZIA DELLE ENTRATE-RISCOSSIONE</t>
  </si>
  <si>
    <t>AGENZIA ASS.CO.S.A.S DI MONTI LUCIANA E COMPAGNONI SILVIO &amp; C.</t>
  </si>
  <si>
    <t>CIG 8176101BFA - APPENDICE REGOLAZIONE PREMIO N. 650332582 RELATIVA ALLA POLIZZA INFORTUNI CONSIGLIERI N. 732338200 PER AUMENTO NUMERO CONSIGLIERI PERIODO DAL 01/01/2021 AL 31/03/2021</t>
  </si>
  <si>
    <t>ASSOCIAZIONE FRA GLI EX CONSIGLIERI DELLA REGIONE MARCHE</t>
  </si>
  <si>
    <t>BANCA DI CREDITO COOPERATIVO PICENA</t>
  </si>
  <si>
    <t>RSU SRL</t>
  </si>
  <si>
    <t>Totale</t>
  </si>
  <si>
    <t>Anno impegno</t>
  </si>
  <si>
    <t>Numero impegno</t>
  </si>
  <si>
    <t>VERSAMENTO TRATTENUTA IVA MESE DI MAGGIO GIUGNO LUGLIO AGOSTO   2021  PER SPLIT PAYMENT C CONTABILE 21  DEL 15.06.2021</t>
  </si>
  <si>
    <t xml:space="preserve">IRPEF MESE DI MAGGIO  GIUGNO LUGLIO AGOSTO CONS   - EX CONS.RI REGIONALI  C. CONTABILE 21 26 32 37 </t>
  </si>
  <si>
    <t>VERSAMENTO  IRPEF COLLABORATORI DI GABINETTO COMPENSO MESE DI APRILE MAGGIO GIUGNO LUGLIO   2021</t>
  </si>
  <si>
    <t>VERSAMENTO RITENUTA DEL 4%  LIQUIDATI IN  GIUGNO  AGOSTO 2021 CARTA CONTABILE N. 26 DEL 19.07.2021 E 37  DEL 15.09.2021</t>
  </si>
  <si>
    <t>Codice identificativo del fascicolo 8/2018/1248 consigliere Marcozzi Jessica MESE DI LUGLIO AGOSTO SETTEMBRE 2021</t>
  </si>
  <si>
    <t>VERSAMENTO QUOTA ASSOCIATIVA EX CONSIGLIERI REGIONALI LR 34/2017 - Mese di LUGLIO  AGOSTO SETTEMBRE 2021</t>
  </si>
  <si>
    <t>CIG ZA2306006F - PEDAGGI AUTOSTRADALI APRILE LUGLIO 2021</t>
  </si>
  <si>
    <t>Vers. creditore procedente pignoramento 1/5 presso terzi - Debitore Bartolomei Dante -  Tribunale di Ancona - Esecuzione Ordinanza di assegnazione  n. 768/2014 R.G.E. del 02.10.2014 - Mese di LUGLIO AGOSTO SETTEMBRE 2021.</t>
  </si>
  <si>
    <t>COMPENSO ATTIVITA' MESE DI  GIUGNO LUGLIO AGOSTO  2021 BORDONI MONICA</t>
  </si>
  <si>
    <t>Indennità di funzione ai componenti del Comitato Corecom anno 2021 L.R. 8/2001 art. 9 c 1 e 2 MESE DI GIUGNO LUGLIO AGOSTO 2021</t>
  </si>
  <si>
    <t>RIMBORSI SPESE DI VIAGGIO PER SEDUTA DEL COMITATO   del 05/05/2021. COMPONENTI CORECOM. L.R. n.8/2001, Art. 9, c. 4 . - Mese di GIUGNO LUGLIO 2021.</t>
  </si>
  <si>
    <t>CIG 8490622AEB - SERVIZIO DI PULIZIA SEDI CONSILIARI PERIODO MAGGIO GIUGNO LUGLIO 2021</t>
  </si>
  <si>
    <t>INDENNITA' DI CARICA CONS.RI REGIONALI ANNO 2021 MESE DI LUGLIO AGOSTO SETTEMBRE 2021</t>
  </si>
  <si>
    <t>Indennità di funzione consiglieri regionali XI legislatura anno 2021 MESE DI LUGLIO AGOSTO SETTEMBRE 2021</t>
  </si>
  <si>
    <t>RIMBORSO SPESE PER ESERCIZIO MANDATO CONS.RI REG.LI PARTE FISSA ANNO 2021 MESE DI LUGLIO AGOSTO SETTEMBRE 2021</t>
  </si>
  <si>
    <t>RIMBORSO SPESE PER ESERCIZIO MANDATO CONS.RE REG.LE PARTE VARIABILE presenze di giugno MESE DI LUGLIO AGOSTO SETTEMBRE 2021</t>
  </si>
  <si>
    <t xml:space="preserve">RESTITUZIONE IRPEF A CONS.RI A SEGUITO CONGUAGLIO 730/4 2021 LUGLIO AGOSTO SETTEMBRE 2021 </t>
  </si>
  <si>
    <t>ASSEGNI VITALIZI SPETTANTI AGLI  EX  CONSIGLIERI REGIONALI  ED EREDI AVENTI DIRITTO ANNO 2021. MESE DI LUGLIO AGOSTO  SETTEMBRE 2021.</t>
  </si>
  <si>
    <t>TRATTAMENTO PREVIDENZIALE EX CONSIGLIERI ART. 7 TER L.R. 23/1995 -  ANNO 2021. MESE DI LUGLIO AGOSTO SETTEMBRE 2021.</t>
  </si>
  <si>
    <t>CIG 768356024C - SERVIZI DI TELEFONIA FISSA PERIODO MAGGIO/GIUGNO LUGLIO/AGOSTO 2021</t>
  </si>
  <si>
    <t>CIG 7711494E26 - SERVIZI DI CONNETTIVITAO SEDI CONSILIARI PERIODO MAGGIO / GIUGNO LUGLIO/AGOSTO 2021</t>
  </si>
  <si>
    <t>CIG: 87656570FE - Servizio di vigilanza svolto presso la Sede dell'Assemblea legislativa di Piazza Cavour, 23 e l'Aula consiliare di Via Tiziano 44 Ancona nel mese di giugno luglio agosto 2021</t>
  </si>
  <si>
    <t>VERSAMENTO INPS SU COMPENSI APRILE      LIQUIDATI IN  MAGGIO   giugno luglio agosto 2021  COCOCO    -  2/3 CARICO ENTE - CARTA CONTABILE N. 21 26 32 37</t>
  </si>
  <si>
    <t xml:space="preserve">VERSAMENTO INPS SU COMPENSI COCO  APRILE        LIQUIDATI IN MAGGIO GIUGNO LUGLIO AGOSTO  2021  - 1/3 CARICO DIPENDENTE </t>
  </si>
  <si>
    <t>CIG Z732AA0E6 - FORNITURA CARBURANTE MEDIANTE FUEL CARD MAGGIO GIUGNO LUGLIO 2021</t>
  </si>
  <si>
    <t>CIG 85274122FF - NOLEGGIO N. 30 FOTOCOPIATRICI MONOCROMATICE TRIMESTRE MARZO/MAGGIO GIUGNO/AGOSTO 2021</t>
  </si>
  <si>
    <t>CIG ZCF1E2C10D - CANONE NOLEGGIO 1 AUTOVETTURA PERIODO MAGGIO GIUGNO LUGLIO 2021</t>
  </si>
  <si>
    <t>CIG Z6624FA6DA - SPESE GESTIONE SANZIONI AMMINISTRATIVE E CANONE NOLEGGIO MAGGIO GIUGNO LUGLIO AGOSTO 2021</t>
  </si>
  <si>
    <t>COMPENSO ATTIVITA' MESE DI  GIUGNO  luglio agosto 2021 MARCONI LUCA</t>
  </si>
  <si>
    <t>COMPENSO GIUGNO LUGLIO AGOSTO 2021 SOLAZZI VITTORIANO</t>
  </si>
  <si>
    <t>CIG ZA2306006F - CANONE LOCAZIONE APPARATI TELEPASS MAGGIO GIUGNO LUGLIO 2021</t>
  </si>
  <si>
    <t>VICENZAFornitura di acqua minerale per le sedute dell'Assemblea presso l'Aula assembleare - giugno luglio  2021. CIG. ZE72A05FAA.</t>
  </si>
  <si>
    <t>Vers. creditore procedente pignoramento 1/5 presso terzi  - Debitore ENZO MARANGONI - Esecuzione Ordinanza di assegnazione  n. 283/2020 R.G.E. Tribunale di Macerata del 24.07.2020 - Mese di LUGLIO AGOSTO SETTEMBRE  2021.</t>
  </si>
  <si>
    <t>COMPENSO ATTIVITA' GIUGNO  LUGLIO AGOSTO 2021 NICCOLETTI PAOLO</t>
  </si>
  <si>
    <t>Vers. crediotre procedente per pign 1/5 p/terzi Debitore MARCOZZI JESSICA ordinanza di assegnazione G.E. Tribunale di Fermo mese di LUGLIO AGOSTO SETTEMBRE 2021</t>
  </si>
  <si>
    <t>RATA N. 23 - 'CORTE DEI CONTI SENTENZA N. 70/2019' - MALASPINA MAURA - Mese di LUGLIO AGOSTO SETTEMBRE 2021</t>
  </si>
  <si>
    <t>CONTRIBUTI TRATTAMENTO PREVIDENZIALE SISTEMA CONTRIBUTIVO ANNO 2021 MESE DI LUGLIO AGOSTO SETTEMBRE 2021</t>
  </si>
  <si>
    <t>TOTALE GENERALE</t>
  </si>
  <si>
    <t>TRASPARENZA PAGAMENTI RAGGRUPPAMENTO PER BENEFICIARIO PERIODO 3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</si>
</sst>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44" fontId="0" fillId="0" borderId="10" xfId="0" applyNumberFormat="1" applyBorder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4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44" fontId="16" fillId="0" borderId="10" xfId="0" applyNumberFormat="1" applyFont="1" applyBorder="1"/>
    <xf numFmtId="0" fontId="18" fillId="0" borderId="14" xfId="0" applyFont="1" applyBorder="1" applyAlignment="1"/>
    <xf numFmtId="0" fontId="0" fillId="0" borderId="15" xfId="0" applyBorder="1" applyAlignment="1"/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14" xfId="0" applyFont="1" applyBorder="1" applyAlignment="1"/>
    <xf numFmtId="0" fontId="16" fillId="0" borderId="15" xfId="0" applyFont="1" applyBorder="1" applyAlignme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tabSelected="1" workbookViewId="0">
      <pane ySplit="1" topLeftCell="A143" activePane="bottomLeft" state="frozen"/>
      <selection pane="bottomLeft" activeCell="J164" sqref="J164"/>
    </sheetView>
  </sheetViews>
  <sheetFormatPr defaultRowHeight="15" x14ac:dyDescent="0.25"/>
  <cols>
    <col min="1" max="1" width="9.140625" style="2"/>
    <col min="2" max="2" width="36.5703125" style="15" customWidth="1"/>
    <col min="3" max="4" width="9.140625" style="2"/>
    <col min="5" max="5" width="65.85546875" style="4" customWidth="1"/>
    <col min="6" max="6" width="15.7109375" style="3" customWidth="1"/>
    <col min="7" max="7" width="11.7109375" style="3" customWidth="1"/>
    <col min="8" max="8" width="14.7109375" style="1" bestFit="1" customWidth="1"/>
    <col min="9" max="9" width="21.140625" customWidth="1"/>
    <col min="10" max="10" width="23.7109375" customWidth="1"/>
    <col min="11" max="11" width="27.28515625" customWidth="1"/>
  </cols>
  <sheetData>
    <row r="1" spans="1:11" ht="34.5" customHeight="1" x14ac:dyDescent="0.25">
      <c r="A1" s="19" t="s">
        <v>168</v>
      </c>
      <c r="B1" s="20"/>
      <c r="C1" s="20"/>
      <c r="D1" s="20"/>
      <c r="E1" s="20"/>
      <c r="F1" s="20"/>
      <c r="G1" s="20"/>
      <c r="H1" s="20"/>
      <c r="I1" s="21"/>
      <c r="J1" s="1"/>
      <c r="K1" s="1"/>
    </row>
    <row r="2" spans="1:11" ht="30.75" customHeight="1" x14ac:dyDescent="0.25">
      <c r="A2" s="10" t="s">
        <v>0</v>
      </c>
      <c r="B2" s="13" t="s">
        <v>3</v>
      </c>
      <c r="C2" s="10" t="s">
        <v>1</v>
      </c>
      <c r="D2" s="10" t="s">
        <v>2</v>
      </c>
      <c r="E2" s="11" t="s">
        <v>4</v>
      </c>
      <c r="F2" s="11" t="s">
        <v>128</v>
      </c>
      <c r="G2" s="11" t="s">
        <v>129</v>
      </c>
      <c r="H2" s="12" t="s">
        <v>5</v>
      </c>
      <c r="I2" s="10" t="s">
        <v>127</v>
      </c>
      <c r="J2" s="1"/>
    </row>
    <row r="3" spans="1:11" ht="43.5" customHeight="1" x14ac:dyDescent="0.25">
      <c r="A3" s="6">
        <v>2021</v>
      </c>
      <c r="B3" s="14" t="s">
        <v>122</v>
      </c>
      <c r="C3" s="6">
        <v>990271</v>
      </c>
      <c r="D3" s="6">
        <v>7</v>
      </c>
      <c r="E3" s="7" t="s">
        <v>123</v>
      </c>
      <c r="F3" s="8">
        <v>2021</v>
      </c>
      <c r="G3" s="8">
        <v>294</v>
      </c>
      <c r="H3" s="9">
        <v>582.17999999999995</v>
      </c>
      <c r="I3" s="5"/>
    </row>
    <row r="4" spans="1:11" ht="19.5" customHeight="1" x14ac:dyDescent="0.25">
      <c r="A4" s="6"/>
      <c r="B4" s="14"/>
      <c r="C4" s="6"/>
      <c r="D4" s="6"/>
      <c r="E4" s="17" t="s">
        <v>127</v>
      </c>
      <c r="F4" s="18"/>
      <c r="G4" s="8"/>
      <c r="H4" s="9"/>
      <c r="I4" s="9">
        <f>SUM(H3)</f>
        <v>582.17999999999995</v>
      </c>
    </row>
    <row r="5" spans="1:11" ht="30" x14ac:dyDescent="0.25">
      <c r="A5" s="6">
        <v>2021</v>
      </c>
      <c r="B5" s="14" t="s">
        <v>115</v>
      </c>
      <c r="C5" s="6">
        <v>990171</v>
      </c>
      <c r="D5" s="6">
        <v>4</v>
      </c>
      <c r="E5" s="7" t="s">
        <v>130</v>
      </c>
      <c r="F5" s="8">
        <v>2021</v>
      </c>
      <c r="G5" s="8">
        <v>4</v>
      </c>
      <c r="H5" s="9">
        <v>39105.440000000002</v>
      </c>
      <c r="I5" s="5"/>
    </row>
    <row r="6" spans="1:11" ht="30" x14ac:dyDescent="0.25">
      <c r="A6" s="6">
        <v>2021</v>
      </c>
      <c r="B6" s="14" t="s">
        <v>115</v>
      </c>
      <c r="C6" s="6">
        <v>990171</v>
      </c>
      <c r="D6" s="6">
        <v>5</v>
      </c>
      <c r="E6" s="7" t="s">
        <v>131</v>
      </c>
      <c r="F6" s="8">
        <v>2021</v>
      </c>
      <c r="G6" s="8">
        <v>5</v>
      </c>
      <c r="H6" s="9">
        <v>523561.64</v>
      </c>
      <c r="I6" s="5"/>
    </row>
    <row r="7" spans="1:11" ht="30" x14ac:dyDescent="0.25">
      <c r="A7" s="6">
        <v>2021</v>
      </c>
      <c r="B7" s="14" t="s">
        <v>115</v>
      </c>
      <c r="C7" s="6">
        <v>990171</v>
      </c>
      <c r="D7" s="6">
        <v>6</v>
      </c>
      <c r="E7" s="7" t="s">
        <v>132</v>
      </c>
      <c r="F7" s="8">
        <v>2021</v>
      </c>
      <c r="G7" s="8">
        <v>6</v>
      </c>
      <c r="H7" s="9">
        <v>15637.37</v>
      </c>
      <c r="I7" s="5"/>
    </row>
    <row r="8" spans="1:11" ht="30" x14ac:dyDescent="0.25">
      <c r="A8" s="6">
        <v>2021</v>
      </c>
      <c r="B8" s="14" t="s">
        <v>115</v>
      </c>
      <c r="C8" s="6">
        <v>990171</v>
      </c>
      <c r="D8" s="6">
        <v>7</v>
      </c>
      <c r="E8" s="7" t="s">
        <v>133</v>
      </c>
      <c r="F8" s="8">
        <v>2021</v>
      </c>
      <c r="G8" s="8">
        <v>7</v>
      </c>
      <c r="H8" s="9">
        <v>197.3</v>
      </c>
      <c r="I8" s="5"/>
    </row>
    <row r="9" spans="1:11" ht="15.75" x14ac:dyDescent="0.25">
      <c r="A9" s="6"/>
      <c r="B9" s="14"/>
      <c r="C9" s="6"/>
      <c r="D9" s="6"/>
      <c r="E9" s="17" t="s">
        <v>127</v>
      </c>
      <c r="F9" s="18"/>
      <c r="G9" s="8"/>
      <c r="H9" s="9"/>
      <c r="I9" s="9">
        <f>SUM(H5:H8)</f>
        <v>578501.75000000012</v>
      </c>
    </row>
    <row r="10" spans="1:11" ht="30" x14ac:dyDescent="0.25">
      <c r="A10" s="6">
        <v>2021</v>
      </c>
      <c r="B10" s="14" t="s">
        <v>121</v>
      </c>
      <c r="C10" s="6">
        <v>990271</v>
      </c>
      <c r="D10" s="6">
        <v>9</v>
      </c>
      <c r="E10" s="7" t="s">
        <v>134</v>
      </c>
      <c r="F10" s="8">
        <v>2021</v>
      </c>
      <c r="G10" s="8">
        <v>21</v>
      </c>
      <c r="H10" s="9">
        <v>3716.02</v>
      </c>
      <c r="I10" s="5"/>
    </row>
    <row r="11" spans="1:11" ht="15.75" x14ac:dyDescent="0.25">
      <c r="A11" s="6"/>
      <c r="B11" s="14"/>
      <c r="C11" s="6"/>
      <c r="D11" s="6"/>
      <c r="E11" s="17" t="s">
        <v>127</v>
      </c>
      <c r="F11" s="18"/>
      <c r="G11" s="8"/>
      <c r="H11" s="9"/>
      <c r="I11" s="9">
        <f>SUM(H10)</f>
        <v>3716.02</v>
      </c>
    </row>
    <row r="12" spans="1:11" ht="30" x14ac:dyDescent="0.25">
      <c r="A12" s="6">
        <v>2021</v>
      </c>
      <c r="B12" s="14" t="s">
        <v>25</v>
      </c>
      <c r="C12" s="6">
        <v>101101</v>
      </c>
      <c r="D12" s="6">
        <v>7</v>
      </c>
      <c r="E12" s="7" t="s">
        <v>26</v>
      </c>
      <c r="F12" s="8">
        <v>2021</v>
      </c>
      <c r="G12" s="8">
        <v>296</v>
      </c>
      <c r="H12" s="9">
        <v>233.23</v>
      </c>
      <c r="I12" s="5"/>
    </row>
    <row r="13" spans="1:11" ht="15.75" x14ac:dyDescent="0.25">
      <c r="A13" s="6"/>
      <c r="B13" s="14"/>
      <c r="C13" s="6"/>
      <c r="D13" s="6"/>
      <c r="E13" s="17" t="s">
        <v>127</v>
      </c>
      <c r="F13" s="18"/>
      <c r="G13" s="8"/>
      <c r="H13" s="9"/>
      <c r="I13" s="9">
        <f>SUM(H12)</f>
        <v>233.23</v>
      </c>
    </row>
    <row r="14" spans="1:11" ht="30" x14ac:dyDescent="0.25">
      <c r="A14" s="6">
        <v>2021</v>
      </c>
      <c r="B14" s="14" t="s">
        <v>91</v>
      </c>
      <c r="C14" s="6">
        <v>103102</v>
      </c>
      <c r="D14" s="6">
        <v>8</v>
      </c>
      <c r="E14" s="7" t="s">
        <v>92</v>
      </c>
      <c r="F14" s="8">
        <v>2021</v>
      </c>
      <c r="G14" s="8">
        <v>149</v>
      </c>
      <c r="H14" s="9">
        <v>1632.36</v>
      </c>
      <c r="I14" s="5"/>
    </row>
    <row r="15" spans="1:11" ht="15.75" x14ac:dyDescent="0.25">
      <c r="A15" s="6"/>
      <c r="B15" s="14"/>
      <c r="C15" s="6"/>
      <c r="D15" s="6"/>
      <c r="E15" s="17" t="s">
        <v>127</v>
      </c>
      <c r="F15" s="18"/>
      <c r="G15" s="8"/>
      <c r="H15" s="9"/>
      <c r="I15" s="9">
        <f>SUM(H14)</f>
        <v>1632.36</v>
      </c>
    </row>
    <row r="16" spans="1:11" ht="30" x14ac:dyDescent="0.25">
      <c r="A16" s="6">
        <v>2021</v>
      </c>
      <c r="B16" s="14" t="s">
        <v>53</v>
      </c>
      <c r="C16" s="6">
        <v>101101</v>
      </c>
      <c r="D16" s="6">
        <v>10</v>
      </c>
      <c r="E16" s="7" t="s">
        <v>54</v>
      </c>
      <c r="F16" s="8">
        <v>2021</v>
      </c>
      <c r="G16" s="8">
        <v>295</v>
      </c>
      <c r="H16" s="9">
        <v>1260</v>
      </c>
      <c r="I16" s="5"/>
    </row>
    <row r="17" spans="1:9" ht="15.75" x14ac:dyDescent="0.25">
      <c r="A17" s="6"/>
      <c r="B17" s="14"/>
      <c r="C17" s="6"/>
      <c r="D17" s="6"/>
      <c r="E17" s="17" t="s">
        <v>127</v>
      </c>
      <c r="F17" s="18"/>
      <c r="G17" s="8"/>
      <c r="H17" s="9"/>
      <c r="I17" s="9">
        <f>SUM(H16)</f>
        <v>1260</v>
      </c>
    </row>
    <row r="18" spans="1:9" ht="30" x14ac:dyDescent="0.25">
      <c r="A18" s="6">
        <v>2021</v>
      </c>
      <c r="B18" s="14" t="s">
        <v>111</v>
      </c>
      <c r="C18" s="6">
        <v>502101</v>
      </c>
      <c r="D18" s="6">
        <v>1</v>
      </c>
      <c r="E18" s="7" t="s">
        <v>112</v>
      </c>
      <c r="F18" s="8">
        <v>2021</v>
      </c>
      <c r="G18" s="8">
        <v>267</v>
      </c>
      <c r="H18" s="9">
        <v>104</v>
      </c>
      <c r="I18" s="5"/>
    </row>
    <row r="19" spans="1:9" ht="15.75" x14ac:dyDescent="0.25">
      <c r="A19" s="6"/>
      <c r="B19" s="14"/>
      <c r="C19" s="6"/>
      <c r="D19" s="6"/>
      <c r="E19" s="17" t="s">
        <v>127</v>
      </c>
      <c r="F19" s="18"/>
      <c r="G19" s="8"/>
      <c r="H19" s="9"/>
      <c r="I19" s="9">
        <f>SUM(H18)</f>
        <v>104</v>
      </c>
    </row>
    <row r="20" spans="1:9" ht="30" x14ac:dyDescent="0.25">
      <c r="A20" s="6">
        <v>2021</v>
      </c>
      <c r="B20" s="14" t="s">
        <v>124</v>
      </c>
      <c r="C20" s="6">
        <v>990271</v>
      </c>
      <c r="D20" s="6">
        <v>1</v>
      </c>
      <c r="E20" s="7" t="s">
        <v>135</v>
      </c>
      <c r="F20" s="8">
        <v>2021</v>
      </c>
      <c r="G20" s="8">
        <v>14</v>
      </c>
      <c r="H20" s="9">
        <v>2015</v>
      </c>
      <c r="I20" s="5"/>
    </row>
    <row r="21" spans="1:9" ht="15.75" x14ac:dyDescent="0.25">
      <c r="A21" s="6"/>
      <c r="B21" s="14"/>
      <c r="C21" s="6"/>
      <c r="D21" s="6"/>
      <c r="E21" s="17" t="s">
        <v>127</v>
      </c>
      <c r="F21" s="18"/>
      <c r="G21" s="8"/>
      <c r="H21" s="9"/>
      <c r="I21" s="9">
        <f>SUM(H20)</f>
        <v>2015</v>
      </c>
    </row>
    <row r="22" spans="1:9" ht="30" x14ac:dyDescent="0.25">
      <c r="A22" s="6">
        <v>2021</v>
      </c>
      <c r="B22" s="14" t="s">
        <v>45</v>
      </c>
      <c r="C22" s="6">
        <v>101105</v>
      </c>
      <c r="D22" s="6">
        <v>9</v>
      </c>
      <c r="E22" s="7" t="s">
        <v>46</v>
      </c>
      <c r="F22" s="8">
        <v>2021</v>
      </c>
      <c r="G22" s="8">
        <v>200</v>
      </c>
      <c r="H22" s="9">
        <v>900</v>
      </c>
      <c r="I22" s="5"/>
    </row>
    <row r="23" spans="1:9" ht="15.75" x14ac:dyDescent="0.25">
      <c r="A23" s="6"/>
      <c r="B23" s="14"/>
      <c r="C23" s="6"/>
      <c r="D23" s="6"/>
      <c r="E23" s="17" t="s">
        <v>127</v>
      </c>
      <c r="F23" s="18"/>
      <c r="G23" s="8"/>
      <c r="H23" s="9"/>
      <c r="I23" s="9">
        <f>SUM(H22)</f>
        <v>900</v>
      </c>
    </row>
    <row r="24" spans="1:9" x14ac:dyDescent="0.25">
      <c r="A24" s="6">
        <v>2021</v>
      </c>
      <c r="B24" s="14" t="s">
        <v>66</v>
      </c>
      <c r="C24" s="6">
        <v>103103</v>
      </c>
      <c r="D24" s="6">
        <v>2</v>
      </c>
      <c r="E24" s="7" t="s">
        <v>136</v>
      </c>
      <c r="F24" s="8">
        <v>2021</v>
      </c>
      <c r="G24" s="8">
        <v>92</v>
      </c>
      <c r="H24" s="9">
        <v>61.2</v>
      </c>
      <c r="I24" s="5"/>
    </row>
    <row r="25" spans="1:9" ht="15.75" x14ac:dyDescent="0.25">
      <c r="A25" s="6">
        <v>61.2</v>
      </c>
      <c r="B25" s="14"/>
      <c r="C25" s="6"/>
      <c r="D25" s="6"/>
      <c r="E25" s="17" t="s">
        <v>127</v>
      </c>
      <c r="F25" s="18"/>
      <c r="G25" s="8"/>
      <c r="H25" s="9"/>
      <c r="I25" s="9">
        <f>SUM(H24:H24)</f>
        <v>61.2</v>
      </c>
    </row>
    <row r="26" spans="1:9" ht="45" x14ac:dyDescent="0.25">
      <c r="A26" s="6">
        <v>2021</v>
      </c>
      <c r="B26" s="14" t="s">
        <v>55</v>
      </c>
      <c r="C26" s="6">
        <v>101101</v>
      </c>
      <c r="D26" s="6">
        <v>10</v>
      </c>
      <c r="E26" s="7" t="s">
        <v>56</v>
      </c>
      <c r="F26" s="8">
        <v>2021</v>
      </c>
      <c r="G26" s="8">
        <v>80</v>
      </c>
      <c r="H26" s="9">
        <v>12913</v>
      </c>
      <c r="I26" s="5"/>
    </row>
    <row r="27" spans="1:9" ht="15.75" x14ac:dyDescent="0.25">
      <c r="A27" s="6"/>
      <c r="B27" s="14"/>
      <c r="C27" s="6"/>
      <c r="D27" s="6"/>
      <c r="E27" s="17" t="s">
        <v>127</v>
      </c>
      <c r="F27" s="18"/>
      <c r="G27" s="8"/>
      <c r="H27" s="9"/>
      <c r="I27" s="9">
        <f>SUM(H26)</f>
        <v>12913</v>
      </c>
    </row>
    <row r="28" spans="1:9" ht="60" x14ac:dyDescent="0.25">
      <c r="A28" s="6">
        <v>2021</v>
      </c>
      <c r="B28" s="14" t="s">
        <v>125</v>
      </c>
      <c r="C28" s="6">
        <v>990271</v>
      </c>
      <c r="D28" s="6">
        <v>2</v>
      </c>
      <c r="E28" s="7" t="s">
        <v>137</v>
      </c>
      <c r="F28" s="8">
        <v>2021</v>
      </c>
      <c r="G28" s="8">
        <v>15</v>
      </c>
      <c r="H28" s="9">
        <v>1258.56</v>
      </c>
      <c r="I28" s="5"/>
    </row>
    <row r="29" spans="1:9" ht="15.75" x14ac:dyDescent="0.25">
      <c r="A29" s="6"/>
      <c r="B29" s="14"/>
      <c r="C29" s="6"/>
      <c r="D29" s="6"/>
      <c r="E29" s="17" t="s">
        <v>127</v>
      </c>
      <c r="F29" s="18"/>
      <c r="G29" s="8"/>
      <c r="H29" s="9"/>
      <c r="I29" s="9">
        <f>SUM(H28)</f>
        <v>1258.56</v>
      </c>
    </row>
    <row r="30" spans="1:9" ht="30" x14ac:dyDescent="0.25">
      <c r="A30" s="6">
        <v>2021</v>
      </c>
      <c r="B30" s="14" t="s">
        <v>17</v>
      </c>
      <c r="C30" s="6">
        <v>101102</v>
      </c>
      <c r="D30" s="6">
        <v>4</v>
      </c>
      <c r="E30" s="7" t="s">
        <v>138</v>
      </c>
      <c r="F30" s="8">
        <v>2021</v>
      </c>
      <c r="G30" s="8">
        <v>55</v>
      </c>
      <c r="H30" s="9">
        <v>10875</v>
      </c>
      <c r="I30" s="5"/>
    </row>
    <row r="31" spans="1:9" ht="15.75" x14ac:dyDescent="0.25">
      <c r="A31" s="6"/>
      <c r="B31" s="14"/>
      <c r="C31" s="6"/>
      <c r="D31" s="6"/>
      <c r="E31" s="17" t="s">
        <v>127</v>
      </c>
      <c r="F31" s="18"/>
      <c r="G31" s="8"/>
      <c r="H31" s="9"/>
      <c r="I31" s="9">
        <f>SUM(H30)</f>
        <v>10875</v>
      </c>
    </row>
    <row r="32" spans="1:9" ht="60" x14ac:dyDescent="0.25">
      <c r="A32" s="6">
        <v>2021</v>
      </c>
      <c r="B32" s="14" t="s">
        <v>43</v>
      </c>
      <c r="C32" s="6">
        <v>101160</v>
      </c>
      <c r="D32" s="6">
        <v>14</v>
      </c>
      <c r="E32" s="7" t="s">
        <v>44</v>
      </c>
      <c r="F32" s="8">
        <v>2021</v>
      </c>
      <c r="G32" s="8">
        <v>298</v>
      </c>
      <c r="H32" s="9">
        <v>1319.55</v>
      </c>
      <c r="I32" s="5"/>
    </row>
    <row r="33" spans="1:9" ht="15.75" x14ac:dyDescent="0.25">
      <c r="A33" s="6"/>
      <c r="B33" s="14"/>
      <c r="C33" s="6"/>
      <c r="D33" s="6"/>
      <c r="E33" s="17" t="s">
        <v>127</v>
      </c>
      <c r="F33" s="18"/>
      <c r="G33" s="8"/>
      <c r="H33" s="9"/>
      <c r="I33" s="9">
        <f>SUM(H32)</f>
        <v>1319.55</v>
      </c>
    </row>
    <row r="34" spans="1:9" ht="30" x14ac:dyDescent="0.25">
      <c r="A34" s="6">
        <v>2021</v>
      </c>
      <c r="B34" s="14" t="s">
        <v>35</v>
      </c>
      <c r="C34" s="6">
        <v>101160</v>
      </c>
      <c r="D34" s="6">
        <v>14</v>
      </c>
      <c r="E34" s="7" t="s">
        <v>36</v>
      </c>
      <c r="F34" s="8">
        <v>2021</v>
      </c>
      <c r="G34" s="8">
        <v>301</v>
      </c>
      <c r="H34" s="9">
        <v>976</v>
      </c>
      <c r="I34" s="5"/>
    </row>
    <row r="35" spans="1:9" ht="15.75" x14ac:dyDescent="0.25">
      <c r="A35" s="6"/>
      <c r="B35" s="14"/>
      <c r="C35" s="6"/>
      <c r="D35" s="6"/>
      <c r="E35" s="17" t="s">
        <v>127</v>
      </c>
      <c r="F35" s="18"/>
      <c r="G35" s="8"/>
      <c r="H35" s="9"/>
      <c r="I35" s="9">
        <f>SUM(H34)</f>
        <v>976</v>
      </c>
    </row>
    <row r="36" spans="1:9" ht="30" x14ac:dyDescent="0.25">
      <c r="A36" s="6">
        <v>2021</v>
      </c>
      <c r="B36" s="14" t="s">
        <v>49</v>
      </c>
      <c r="C36" s="6">
        <v>101105</v>
      </c>
      <c r="D36" s="6">
        <v>9</v>
      </c>
      <c r="E36" s="7" t="s">
        <v>50</v>
      </c>
      <c r="F36" s="8">
        <v>2021</v>
      </c>
      <c r="G36" s="8">
        <v>194</v>
      </c>
      <c r="H36" s="9">
        <v>1000</v>
      </c>
      <c r="I36" s="5"/>
    </row>
    <row r="37" spans="1:9" ht="15.75" x14ac:dyDescent="0.25">
      <c r="A37" s="6"/>
      <c r="B37" s="14"/>
      <c r="C37" s="6"/>
      <c r="D37" s="6"/>
      <c r="E37" s="17" t="s">
        <v>127</v>
      </c>
      <c r="F37" s="18"/>
      <c r="G37" s="8"/>
      <c r="H37" s="9"/>
      <c r="I37" s="9">
        <f>SUM(H36)</f>
        <v>1000</v>
      </c>
    </row>
    <row r="38" spans="1:9" ht="30" x14ac:dyDescent="0.25">
      <c r="A38" s="6">
        <v>2021</v>
      </c>
      <c r="B38" s="14" t="s">
        <v>102</v>
      </c>
      <c r="C38" s="6">
        <v>108101</v>
      </c>
      <c r="D38" s="6">
        <v>6</v>
      </c>
      <c r="E38" s="7" t="s">
        <v>104</v>
      </c>
      <c r="F38" s="8">
        <v>2021</v>
      </c>
      <c r="G38" s="8">
        <v>46</v>
      </c>
      <c r="H38" s="9">
        <v>7625</v>
      </c>
      <c r="I38" s="5"/>
    </row>
    <row r="39" spans="1:9" x14ac:dyDescent="0.25">
      <c r="A39" s="6">
        <v>2021</v>
      </c>
      <c r="B39" s="14" t="s">
        <v>102</v>
      </c>
      <c r="C39" s="6">
        <v>108101</v>
      </c>
      <c r="D39" s="6">
        <v>6</v>
      </c>
      <c r="E39" s="7" t="s">
        <v>103</v>
      </c>
      <c r="F39" s="8">
        <v>2021</v>
      </c>
      <c r="G39" s="8">
        <v>253</v>
      </c>
      <c r="H39" s="9">
        <v>8235</v>
      </c>
      <c r="I39" s="5"/>
    </row>
    <row r="40" spans="1:9" ht="15.75" x14ac:dyDescent="0.25">
      <c r="A40" s="6"/>
      <c r="B40" s="14"/>
      <c r="C40" s="6"/>
      <c r="D40" s="6"/>
      <c r="E40" s="17" t="s">
        <v>127</v>
      </c>
      <c r="F40" s="18"/>
      <c r="G40" s="8"/>
      <c r="H40" s="9"/>
      <c r="I40" s="9">
        <f>SUM(H38:H39)</f>
        <v>15860</v>
      </c>
    </row>
    <row r="41" spans="1:9" ht="45" x14ac:dyDescent="0.25">
      <c r="A41" s="6">
        <v>2021</v>
      </c>
      <c r="B41" s="14" t="s">
        <v>29</v>
      </c>
      <c r="C41" s="6">
        <v>101102</v>
      </c>
      <c r="D41" s="6">
        <v>6</v>
      </c>
      <c r="E41" s="7" t="s">
        <v>30</v>
      </c>
      <c r="F41" s="8">
        <v>2021</v>
      </c>
      <c r="G41" s="8">
        <v>43</v>
      </c>
      <c r="H41" s="9">
        <v>7500</v>
      </c>
      <c r="I41" s="5"/>
    </row>
    <row r="42" spans="1:9" ht="15.75" x14ac:dyDescent="0.25">
      <c r="A42" s="6"/>
      <c r="B42" s="14"/>
      <c r="C42" s="6"/>
      <c r="D42" s="6"/>
      <c r="E42" s="17" t="s">
        <v>127</v>
      </c>
      <c r="F42" s="18"/>
      <c r="G42" s="8"/>
      <c r="H42" s="9"/>
      <c r="I42" s="9">
        <f>SUM(H41)</f>
        <v>7500</v>
      </c>
    </row>
    <row r="43" spans="1:9" ht="30" x14ac:dyDescent="0.25">
      <c r="A43" s="6">
        <v>2021</v>
      </c>
      <c r="B43" s="14" t="s">
        <v>15</v>
      </c>
      <c r="C43" s="6">
        <v>101130</v>
      </c>
      <c r="D43" s="6">
        <v>1</v>
      </c>
      <c r="E43" s="7" t="s">
        <v>139</v>
      </c>
      <c r="F43" s="8">
        <v>2021</v>
      </c>
      <c r="G43" s="8">
        <v>70</v>
      </c>
      <c r="H43" s="9">
        <v>2700</v>
      </c>
      <c r="I43" s="5"/>
    </row>
    <row r="44" spans="1:9" ht="45" x14ac:dyDescent="0.25">
      <c r="A44" s="6">
        <v>2021</v>
      </c>
      <c r="B44" s="14" t="s">
        <v>15</v>
      </c>
      <c r="C44" s="6">
        <v>101130</v>
      </c>
      <c r="D44" s="6">
        <v>2</v>
      </c>
      <c r="E44" s="7" t="s">
        <v>140</v>
      </c>
      <c r="F44" s="8">
        <v>2021</v>
      </c>
      <c r="G44" s="8">
        <v>71</v>
      </c>
      <c r="H44" s="9">
        <v>317.72000000000003</v>
      </c>
      <c r="I44" s="5"/>
    </row>
    <row r="45" spans="1:9" ht="30" x14ac:dyDescent="0.25">
      <c r="A45" s="6">
        <v>2021</v>
      </c>
      <c r="B45" s="14" t="s">
        <v>15</v>
      </c>
      <c r="C45" s="6">
        <v>990171</v>
      </c>
      <c r="D45" s="6">
        <v>5</v>
      </c>
      <c r="E45" s="7" t="s">
        <v>119</v>
      </c>
      <c r="F45" s="8">
        <v>2021</v>
      </c>
      <c r="G45" s="8">
        <v>5</v>
      </c>
      <c r="H45" s="9">
        <v>68</v>
      </c>
      <c r="I45" s="5"/>
    </row>
    <row r="46" spans="1:9" ht="15.75" x14ac:dyDescent="0.25">
      <c r="A46" s="6"/>
      <c r="B46" s="14"/>
      <c r="C46" s="6"/>
      <c r="D46" s="6"/>
      <c r="E46" s="17" t="s">
        <v>127</v>
      </c>
      <c r="F46" s="18"/>
      <c r="G46" s="8"/>
      <c r="H46" s="9"/>
      <c r="I46" s="9">
        <f>SUM(H43:H45)</f>
        <v>3085.7200000000003</v>
      </c>
    </row>
    <row r="47" spans="1:9" ht="30" x14ac:dyDescent="0.25">
      <c r="A47" s="6">
        <v>2021</v>
      </c>
      <c r="B47" s="14" t="s">
        <v>59</v>
      </c>
      <c r="C47" s="6">
        <v>103101</v>
      </c>
      <c r="D47" s="6">
        <v>3</v>
      </c>
      <c r="E47" s="7" t="s">
        <v>60</v>
      </c>
      <c r="F47" s="8">
        <v>2021</v>
      </c>
      <c r="G47" s="8">
        <v>338</v>
      </c>
      <c r="H47" s="9">
        <v>33352</v>
      </c>
      <c r="I47" s="5"/>
    </row>
    <row r="48" spans="1:9" ht="15.75" x14ac:dyDescent="0.25">
      <c r="A48" s="6"/>
      <c r="B48" s="14"/>
      <c r="C48" s="6"/>
      <c r="D48" s="6"/>
      <c r="E48" s="17" t="s">
        <v>127</v>
      </c>
      <c r="F48" s="18"/>
      <c r="G48" s="8"/>
      <c r="H48" s="9"/>
      <c r="I48" s="9">
        <f>SUM(H47)</f>
        <v>33352</v>
      </c>
    </row>
    <row r="49" spans="1:9" ht="30" x14ac:dyDescent="0.25">
      <c r="A49" s="6">
        <v>2021</v>
      </c>
      <c r="B49" s="14" t="s">
        <v>22</v>
      </c>
      <c r="C49" s="6">
        <v>101101</v>
      </c>
      <c r="D49" s="6">
        <v>1</v>
      </c>
      <c r="E49" s="7" t="s">
        <v>142</v>
      </c>
      <c r="F49" s="8">
        <v>2021</v>
      </c>
      <c r="G49" s="8">
        <v>76</v>
      </c>
      <c r="H49" s="9">
        <v>710400</v>
      </c>
      <c r="I49" s="5"/>
    </row>
    <row r="50" spans="1:9" ht="30" x14ac:dyDescent="0.25">
      <c r="A50" s="6">
        <v>2021</v>
      </c>
      <c r="B50" s="14" t="s">
        <v>22</v>
      </c>
      <c r="C50" s="6">
        <v>101101</v>
      </c>
      <c r="D50" s="6">
        <v>2</v>
      </c>
      <c r="E50" s="7" t="s">
        <v>143</v>
      </c>
      <c r="F50" s="8">
        <v>2021</v>
      </c>
      <c r="G50" s="8">
        <v>77</v>
      </c>
      <c r="H50" s="9">
        <v>37610.1</v>
      </c>
      <c r="I50" s="5"/>
    </row>
    <row r="51" spans="1:9" ht="30" x14ac:dyDescent="0.25">
      <c r="A51" s="6">
        <v>2021</v>
      </c>
      <c r="B51" s="14" t="s">
        <v>22</v>
      </c>
      <c r="C51" s="6">
        <v>101101</v>
      </c>
      <c r="D51" s="6">
        <v>4</v>
      </c>
      <c r="E51" s="7" t="s">
        <v>144</v>
      </c>
      <c r="F51" s="8">
        <v>2021</v>
      </c>
      <c r="G51" s="8">
        <v>78</v>
      </c>
      <c r="H51" s="9">
        <v>298350</v>
      </c>
      <c r="I51" s="5"/>
    </row>
    <row r="52" spans="1:9" ht="45" x14ac:dyDescent="0.25">
      <c r="A52" s="6">
        <v>2021</v>
      </c>
      <c r="B52" s="14" t="s">
        <v>22</v>
      </c>
      <c r="C52" s="6">
        <v>101101</v>
      </c>
      <c r="D52" s="6">
        <v>5</v>
      </c>
      <c r="E52" s="7" t="s">
        <v>145</v>
      </c>
      <c r="F52" s="8">
        <v>2021</v>
      </c>
      <c r="G52" s="8">
        <v>79</v>
      </c>
      <c r="H52" s="9">
        <v>61368</v>
      </c>
      <c r="I52" s="5"/>
    </row>
    <row r="53" spans="1:9" ht="30" x14ac:dyDescent="0.25">
      <c r="A53" s="6">
        <v>2021</v>
      </c>
      <c r="B53" s="14" t="s">
        <v>22</v>
      </c>
      <c r="C53" s="6">
        <v>990171</v>
      </c>
      <c r="D53" s="6">
        <v>5</v>
      </c>
      <c r="E53" s="7" t="s">
        <v>146</v>
      </c>
      <c r="F53" s="8">
        <v>2021</v>
      </c>
      <c r="G53" s="8">
        <v>5</v>
      </c>
      <c r="H53" s="9">
        <v>23195</v>
      </c>
      <c r="I53" s="5"/>
    </row>
    <row r="54" spans="1:9" ht="15.75" x14ac:dyDescent="0.25">
      <c r="A54" s="6"/>
      <c r="B54" s="14"/>
      <c r="C54" s="6"/>
      <c r="D54" s="6"/>
      <c r="E54" s="17" t="s">
        <v>127</v>
      </c>
      <c r="F54" s="18"/>
      <c r="G54" s="8"/>
      <c r="H54" s="9"/>
      <c r="I54" s="9">
        <f>SUM(H49:H53)</f>
        <v>1130923.1000000001</v>
      </c>
    </row>
    <row r="55" spans="1:9" ht="30" x14ac:dyDescent="0.25">
      <c r="A55" s="6">
        <v>2021</v>
      </c>
      <c r="B55" s="14" t="s">
        <v>80</v>
      </c>
      <c r="C55" s="6">
        <v>103105</v>
      </c>
      <c r="D55" s="6">
        <v>5</v>
      </c>
      <c r="E55" s="7" t="s">
        <v>81</v>
      </c>
      <c r="F55" s="8">
        <v>2021</v>
      </c>
      <c r="G55" s="8">
        <v>54</v>
      </c>
      <c r="H55" s="9">
        <v>1942.68</v>
      </c>
      <c r="I55" s="5"/>
    </row>
    <row r="56" spans="1:9" ht="15.75" x14ac:dyDescent="0.25">
      <c r="A56" s="6"/>
      <c r="B56" s="14"/>
      <c r="C56" s="6"/>
      <c r="D56" s="6"/>
      <c r="E56" s="17" t="s">
        <v>127</v>
      </c>
      <c r="F56" s="18"/>
      <c r="G56" s="8"/>
      <c r="H56" s="9"/>
      <c r="I56" s="9">
        <f>SUM(H55)</f>
        <v>1942.68</v>
      </c>
    </row>
    <row r="57" spans="1:9" ht="45" x14ac:dyDescent="0.25">
      <c r="A57" s="6">
        <v>2021</v>
      </c>
      <c r="B57" s="14" t="s">
        <v>20</v>
      </c>
      <c r="C57" s="6">
        <v>101103</v>
      </c>
      <c r="D57" s="6">
        <v>1</v>
      </c>
      <c r="E57" s="7" t="s">
        <v>21</v>
      </c>
      <c r="F57" s="8">
        <v>2021</v>
      </c>
      <c r="G57" s="8">
        <v>111</v>
      </c>
      <c r="H57" s="9">
        <v>530</v>
      </c>
      <c r="I57" s="5"/>
    </row>
    <row r="58" spans="1:9" ht="15.75" x14ac:dyDescent="0.25">
      <c r="A58" s="6"/>
      <c r="B58" s="14"/>
      <c r="C58" s="6"/>
      <c r="D58" s="6"/>
      <c r="E58" s="17" t="s">
        <v>127</v>
      </c>
      <c r="F58" s="18"/>
      <c r="G58" s="8"/>
      <c r="H58" s="9"/>
      <c r="I58" s="9">
        <f>SUM(H57)</f>
        <v>530</v>
      </c>
    </row>
    <row r="59" spans="1:9" ht="45" x14ac:dyDescent="0.25">
      <c r="A59" s="6">
        <v>2021</v>
      </c>
      <c r="B59" s="14" t="s">
        <v>51</v>
      </c>
      <c r="C59" s="6">
        <v>101150</v>
      </c>
      <c r="D59" s="6">
        <v>5</v>
      </c>
      <c r="E59" s="7" t="s">
        <v>52</v>
      </c>
      <c r="F59" s="8">
        <v>2021</v>
      </c>
      <c r="G59" s="8">
        <v>185</v>
      </c>
      <c r="H59" s="9">
        <v>2500</v>
      </c>
      <c r="I59" s="5"/>
    </row>
    <row r="60" spans="1:9" ht="15.75" x14ac:dyDescent="0.25">
      <c r="A60" s="6"/>
      <c r="B60" s="14"/>
      <c r="C60" s="6"/>
      <c r="D60" s="6"/>
      <c r="E60" s="17" t="s">
        <v>127</v>
      </c>
      <c r="F60" s="18"/>
      <c r="G60" s="8"/>
      <c r="H60" s="9"/>
      <c r="I60" s="9">
        <f>SUM(H59)</f>
        <v>2500</v>
      </c>
    </row>
    <row r="61" spans="1:9" ht="30" x14ac:dyDescent="0.25">
      <c r="A61" s="6">
        <v>2021</v>
      </c>
      <c r="B61" s="14" t="s">
        <v>78</v>
      </c>
      <c r="C61" s="6">
        <v>103105</v>
      </c>
      <c r="D61" s="6">
        <v>3</v>
      </c>
      <c r="E61" s="7" t="s">
        <v>141</v>
      </c>
      <c r="F61" s="8">
        <v>2021</v>
      </c>
      <c r="G61" s="8">
        <v>63</v>
      </c>
      <c r="H61" s="9">
        <v>39382.32</v>
      </c>
      <c r="I61" s="5"/>
    </row>
    <row r="62" spans="1:9" ht="15.75" x14ac:dyDescent="0.25">
      <c r="A62" s="6"/>
      <c r="B62" s="14"/>
      <c r="C62" s="6"/>
      <c r="D62" s="6"/>
      <c r="E62" s="17" t="s">
        <v>127</v>
      </c>
      <c r="F62" s="18"/>
      <c r="G62" s="8"/>
      <c r="H62" s="9"/>
      <c r="I62" s="9">
        <f>SUM(H61)</f>
        <v>39382.32</v>
      </c>
    </row>
    <row r="63" spans="1:9" ht="30" x14ac:dyDescent="0.25">
      <c r="A63" s="6">
        <v>2021</v>
      </c>
      <c r="B63" s="14" t="s">
        <v>107</v>
      </c>
      <c r="C63" s="6">
        <v>110101</v>
      </c>
      <c r="D63" s="6">
        <v>2</v>
      </c>
      <c r="E63" s="7" t="s">
        <v>108</v>
      </c>
      <c r="F63" s="8">
        <v>2021</v>
      </c>
      <c r="G63" s="8">
        <v>290</v>
      </c>
      <c r="H63" s="9">
        <v>20</v>
      </c>
      <c r="I63" s="5"/>
    </row>
    <row r="64" spans="1:9" ht="15.75" x14ac:dyDescent="0.25">
      <c r="A64" s="6"/>
      <c r="B64" s="14"/>
      <c r="C64" s="6"/>
      <c r="D64" s="6"/>
      <c r="E64" s="17" t="s">
        <v>127</v>
      </c>
      <c r="F64" s="18"/>
      <c r="G64" s="8"/>
      <c r="H64" s="9"/>
      <c r="I64" s="9">
        <f>SUM(H63)</f>
        <v>20</v>
      </c>
    </row>
    <row r="65" spans="1:9" ht="45" x14ac:dyDescent="0.25">
      <c r="A65" s="6">
        <v>2021</v>
      </c>
      <c r="B65" s="14" t="s">
        <v>107</v>
      </c>
      <c r="C65" s="6">
        <v>990171</v>
      </c>
      <c r="D65" s="6">
        <v>3</v>
      </c>
      <c r="E65" s="7" t="s">
        <v>114</v>
      </c>
      <c r="F65" s="8">
        <v>2021</v>
      </c>
      <c r="G65" s="8">
        <v>3</v>
      </c>
      <c r="H65" s="9">
        <v>4987.7</v>
      </c>
      <c r="I65" s="5"/>
    </row>
    <row r="66" spans="1:9" ht="15.75" x14ac:dyDescent="0.25">
      <c r="A66" s="6"/>
      <c r="B66" s="14"/>
      <c r="C66" s="6"/>
      <c r="D66" s="6"/>
      <c r="E66" s="17" t="s">
        <v>127</v>
      </c>
      <c r="F66" s="18"/>
      <c r="G66" s="8"/>
      <c r="H66" s="9"/>
      <c r="I66" s="9">
        <f>SUM(H65)</f>
        <v>4987.7</v>
      </c>
    </row>
    <row r="67" spans="1:9" ht="30" x14ac:dyDescent="0.25">
      <c r="A67" s="6">
        <v>2021</v>
      </c>
      <c r="B67" s="14" t="s">
        <v>76</v>
      </c>
      <c r="C67" s="6">
        <v>103102</v>
      </c>
      <c r="D67" s="6">
        <v>3</v>
      </c>
      <c r="E67" s="7" t="s">
        <v>77</v>
      </c>
      <c r="F67" s="8">
        <v>2021</v>
      </c>
      <c r="G67" s="8">
        <v>34</v>
      </c>
      <c r="H67" s="9">
        <v>326.02999999999997</v>
      </c>
      <c r="I67" s="5"/>
    </row>
    <row r="68" spans="1:9" ht="15.75" x14ac:dyDescent="0.25">
      <c r="A68" s="6"/>
      <c r="B68" s="14"/>
      <c r="C68" s="6"/>
      <c r="D68" s="6"/>
      <c r="E68" s="17" t="s">
        <v>127</v>
      </c>
      <c r="F68" s="18"/>
      <c r="G68" s="8"/>
      <c r="H68" s="9"/>
      <c r="I68" s="9">
        <f>SUM(H67)</f>
        <v>326.02999999999997</v>
      </c>
    </row>
    <row r="69" spans="1:9" ht="45" x14ac:dyDescent="0.25">
      <c r="A69" s="6">
        <v>2021</v>
      </c>
      <c r="B69" s="14" t="s">
        <v>94</v>
      </c>
      <c r="C69" s="6">
        <v>108102</v>
      </c>
      <c r="D69" s="6">
        <v>1</v>
      </c>
      <c r="E69" s="7" t="s">
        <v>95</v>
      </c>
      <c r="F69" s="8">
        <v>2021</v>
      </c>
      <c r="G69" s="8">
        <v>28</v>
      </c>
      <c r="H69" s="9">
        <v>471.01</v>
      </c>
      <c r="I69" s="5"/>
    </row>
    <row r="70" spans="1:9" ht="15.75" x14ac:dyDescent="0.25">
      <c r="A70" s="6"/>
      <c r="B70" s="14"/>
      <c r="C70" s="6"/>
      <c r="D70" s="6"/>
      <c r="E70" s="17" t="s">
        <v>127</v>
      </c>
      <c r="F70" s="18"/>
      <c r="G70" s="8"/>
      <c r="H70" s="9"/>
      <c r="I70" s="9">
        <f>SUM(H69)</f>
        <v>471.01</v>
      </c>
    </row>
    <row r="71" spans="1:9" ht="30" x14ac:dyDescent="0.25">
      <c r="A71" s="6">
        <v>2021</v>
      </c>
      <c r="B71" s="14" t="s">
        <v>48</v>
      </c>
      <c r="C71" s="6">
        <v>101101</v>
      </c>
      <c r="D71" s="6">
        <v>6</v>
      </c>
      <c r="E71" s="7" t="s">
        <v>147</v>
      </c>
      <c r="F71" s="8">
        <v>2021</v>
      </c>
      <c r="G71" s="8">
        <v>75</v>
      </c>
      <c r="H71" s="9">
        <v>1071965.31</v>
      </c>
      <c r="I71" s="5"/>
    </row>
    <row r="72" spans="1:9" ht="30" x14ac:dyDescent="0.25">
      <c r="A72" s="6">
        <v>2021</v>
      </c>
      <c r="B72" s="14" t="s">
        <v>48</v>
      </c>
      <c r="C72" s="6">
        <v>101101</v>
      </c>
      <c r="D72" s="6">
        <v>14</v>
      </c>
      <c r="E72" s="7" t="s">
        <v>148</v>
      </c>
      <c r="F72" s="8">
        <v>2021</v>
      </c>
      <c r="G72" s="8">
        <v>69</v>
      </c>
      <c r="H72" s="9">
        <v>2095.89</v>
      </c>
      <c r="I72" s="5"/>
    </row>
    <row r="73" spans="1:9" ht="30" x14ac:dyDescent="0.25">
      <c r="A73" s="6">
        <v>2021</v>
      </c>
      <c r="B73" s="14" t="s">
        <v>48</v>
      </c>
      <c r="C73" s="6">
        <v>990171</v>
      </c>
      <c r="D73" s="6">
        <v>5</v>
      </c>
      <c r="E73" s="7" t="s">
        <v>116</v>
      </c>
      <c r="F73" s="8">
        <v>2021</v>
      </c>
      <c r="G73" s="8">
        <v>5</v>
      </c>
      <c r="H73" s="9">
        <v>21102.07</v>
      </c>
      <c r="I73" s="5"/>
    </row>
    <row r="74" spans="1:9" ht="15.75" x14ac:dyDescent="0.25">
      <c r="A74" s="6"/>
      <c r="B74" s="14"/>
      <c r="C74" s="6"/>
      <c r="D74" s="6"/>
      <c r="E74" s="17" t="s">
        <v>127</v>
      </c>
      <c r="F74" s="18"/>
      <c r="G74" s="8"/>
      <c r="H74" s="9"/>
      <c r="I74" s="9">
        <f>SUM(H71:H73)</f>
        <v>1095163.27</v>
      </c>
    </row>
    <row r="75" spans="1:9" ht="30" x14ac:dyDescent="0.25">
      <c r="A75" s="6">
        <v>2021</v>
      </c>
      <c r="B75" s="14" t="s">
        <v>79</v>
      </c>
      <c r="C75" s="6">
        <v>103101</v>
      </c>
      <c r="D75" s="6">
        <v>6</v>
      </c>
      <c r="E75" s="7" t="s">
        <v>149</v>
      </c>
      <c r="F75" s="8">
        <v>2021</v>
      </c>
      <c r="G75" s="8">
        <v>32</v>
      </c>
      <c r="H75" s="9">
        <v>1445.53</v>
      </c>
      <c r="I75" s="5"/>
    </row>
    <row r="76" spans="1:9" ht="30" x14ac:dyDescent="0.25">
      <c r="A76" s="6">
        <v>2021</v>
      </c>
      <c r="B76" s="14" t="s">
        <v>79</v>
      </c>
      <c r="C76" s="6">
        <v>108101</v>
      </c>
      <c r="D76" s="6">
        <v>1</v>
      </c>
      <c r="E76" s="7" t="s">
        <v>150</v>
      </c>
      <c r="F76" s="8">
        <v>2021</v>
      </c>
      <c r="G76" s="8">
        <v>31</v>
      </c>
      <c r="H76" s="9">
        <v>13331.86</v>
      </c>
      <c r="I76" s="5"/>
    </row>
    <row r="77" spans="1:9" ht="15.75" x14ac:dyDescent="0.25">
      <c r="A77" s="6"/>
      <c r="B77" s="14"/>
      <c r="C77" s="6"/>
      <c r="D77" s="6"/>
      <c r="E77" s="17" t="s">
        <v>127</v>
      </c>
      <c r="F77" s="18"/>
      <c r="G77" s="8"/>
      <c r="H77" s="9"/>
      <c r="I77" s="9">
        <f>SUM(H75:H76)</f>
        <v>14777.390000000001</v>
      </c>
    </row>
    <row r="78" spans="1:9" ht="45" x14ac:dyDescent="0.25">
      <c r="A78" s="6">
        <v>2021</v>
      </c>
      <c r="B78" s="14" t="s">
        <v>84</v>
      </c>
      <c r="C78" s="6">
        <v>103105</v>
      </c>
      <c r="D78" s="6">
        <v>1</v>
      </c>
      <c r="E78" s="7" t="s">
        <v>151</v>
      </c>
      <c r="F78" s="8">
        <v>2021</v>
      </c>
      <c r="G78" s="8">
        <v>237</v>
      </c>
      <c r="H78" s="9">
        <v>42815.08</v>
      </c>
      <c r="I78" s="5"/>
    </row>
    <row r="79" spans="1:9" ht="15.75" x14ac:dyDescent="0.25">
      <c r="A79" s="6"/>
      <c r="B79" s="14"/>
      <c r="C79" s="6"/>
      <c r="D79" s="6"/>
      <c r="E79" s="17" t="s">
        <v>127</v>
      </c>
      <c r="F79" s="18"/>
      <c r="G79" s="8"/>
      <c r="H79" s="9"/>
      <c r="I79" s="9">
        <f>SUM(H78)</f>
        <v>42815.08</v>
      </c>
    </row>
    <row r="80" spans="1:9" ht="45" x14ac:dyDescent="0.25">
      <c r="A80" s="6">
        <v>2021</v>
      </c>
      <c r="B80" s="14" t="s">
        <v>100</v>
      </c>
      <c r="C80" s="6">
        <v>108102</v>
      </c>
      <c r="D80" s="6">
        <v>1</v>
      </c>
      <c r="E80" s="7" t="s">
        <v>101</v>
      </c>
      <c r="F80" s="8">
        <v>2021</v>
      </c>
      <c r="G80" s="8">
        <v>239</v>
      </c>
      <c r="H80" s="9">
        <v>2016.9</v>
      </c>
      <c r="I80" s="5"/>
    </row>
    <row r="81" spans="1:9" ht="15.75" x14ac:dyDescent="0.25">
      <c r="A81" s="6"/>
      <c r="B81" s="14"/>
      <c r="C81" s="6"/>
      <c r="D81" s="6"/>
      <c r="E81" s="17" t="s">
        <v>127</v>
      </c>
      <c r="F81" s="18"/>
      <c r="G81" s="8"/>
      <c r="H81" s="9"/>
      <c r="I81" s="9">
        <f>SUM(H80)</f>
        <v>2016.9</v>
      </c>
    </row>
    <row r="82" spans="1:9" ht="30" x14ac:dyDescent="0.25">
      <c r="A82" s="6">
        <v>2021</v>
      </c>
      <c r="B82" s="14" t="s">
        <v>41</v>
      </c>
      <c r="C82" s="6">
        <v>101160</v>
      </c>
      <c r="D82" s="6">
        <v>14</v>
      </c>
      <c r="E82" s="7" t="s">
        <v>42</v>
      </c>
      <c r="F82" s="8">
        <v>2021</v>
      </c>
      <c r="G82" s="8">
        <v>303</v>
      </c>
      <c r="H82" s="9">
        <v>976</v>
      </c>
      <c r="I82" s="5"/>
    </row>
    <row r="83" spans="1:9" ht="15.75" x14ac:dyDescent="0.25">
      <c r="A83" s="6"/>
      <c r="B83" s="14"/>
      <c r="C83" s="6"/>
      <c r="D83" s="6"/>
      <c r="E83" s="17" t="s">
        <v>127</v>
      </c>
      <c r="F83" s="18"/>
      <c r="G83" s="8"/>
      <c r="H83" s="9"/>
      <c r="I83" s="9">
        <f>SUM(H82)</f>
        <v>976</v>
      </c>
    </row>
    <row r="84" spans="1:9" ht="30" x14ac:dyDescent="0.25">
      <c r="A84" s="6">
        <v>2021</v>
      </c>
      <c r="B84" s="14" t="s">
        <v>33</v>
      </c>
      <c r="C84" s="6">
        <v>101160</v>
      </c>
      <c r="D84" s="6">
        <v>14</v>
      </c>
      <c r="E84" s="7" t="s">
        <v>34</v>
      </c>
      <c r="F84" s="8">
        <v>2021</v>
      </c>
      <c r="G84" s="8">
        <v>299</v>
      </c>
      <c r="H84" s="9">
        <v>841.8</v>
      </c>
      <c r="I84" s="5"/>
    </row>
    <row r="85" spans="1:9" ht="15.75" x14ac:dyDescent="0.25">
      <c r="A85" s="6"/>
      <c r="B85" s="14"/>
      <c r="C85" s="6"/>
      <c r="D85" s="6"/>
      <c r="E85" s="17" t="s">
        <v>127</v>
      </c>
      <c r="F85" s="18"/>
      <c r="G85" s="8"/>
      <c r="H85" s="9"/>
      <c r="I85" s="9">
        <f>SUM(H84)</f>
        <v>841.8</v>
      </c>
    </row>
    <row r="86" spans="1:9" ht="30" x14ac:dyDescent="0.25">
      <c r="A86" s="6">
        <v>2021</v>
      </c>
      <c r="B86" s="14" t="s">
        <v>98</v>
      </c>
      <c r="C86" s="6">
        <v>108102</v>
      </c>
      <c r="D86" s="6">
        <v>2</v>
      </c>
      <c r="E86" s="7" t="s">
        <v>99</v>
      </c>
      <c r="F86" s="8">
        <v>2021</v>
      </c>
      <c r="G86" s="8">
        <v>137</v>
      </c>
      <c r="H86" s="9">
        <v>8519.76</v>
      </c>
      <c r="I86" s="5"/>
    </row>
    <row r="87" spans="1:9" ht="15.75" x14ac:dyDescent="0.25">
      <c r="A87" s="6"/>
      <c r="B87" s="14"/>
      <c r="C87" s="6"/>
      <c r="D87" s="6"/>
      <c r="E87" s="17" t="s">
        <v>127</v>
      </c>
      <c r="F87" s="18"/>
      <c r="G87" s="8"/>
      <c r="H87" s="9"/>
      <c r="I87" s="9">
        <f>SUM(H86)</f>
        <v>8519.76</v>
      </c>
    </row>
    <row r="88" spans="1:9" ht="45" x14ac:dyDescent="0.25">
      <c r="A88" s="6">
        <v>2021</v>
      </c>
      <c r="B88" s="14" t="s">
        <v>6</v>
      </c>
      <c r="C88" s="6">
        <v>101102</v>
      </c>
      <c r="D88" s="6">
        <v>7</v>
      </c>
      <c r="E88" s="7" t="s">
        <v>152</v>
      </c>
      <c r="F88" s="8">
        <v>2021</v>
      </c>
      <c r="G88" s="8">
        <v>56</v>
      </c>
      <c r="H88" s="9">
        <v>10264.02</v>
      </c>
      <c r="I88" s="5"/>
    </row>
    <row r="89" spans="1:9" ht="30" x14ac:dyDescent="0.25">
      <c r="A89" s="6">
        <v>2021</v>
      </c>
      <c r="B89" s="14" t="s">
        <v>6</v>
      </c>
      <c r="C89" s="6">
        <v>990171</v>
      </c>
      <c r="D89" s="6">
        <v>12</v>
      </c>
      <c r="E89" s="7" t="s">
        <v>153</v>
      </c>
      <c r="F89" s="8">
        <v>2021</v>
      </c>
      <c r="G89" s="8">
        <v>11</v>
      </c>
      <c r="H89" s="9">
        <v>5131.9799999999996</v>
      </c>
      <c r="I89" s="5"/>
    </row>
    <row r="90" spans="1:9" ht="15.75" x14ac:dyDescent="0.25">
      <c r="A90" s="6"/>
      <c r="B90" s="14"/>
      <c r="C90" s="6"/>
      <c r="D90" s="6"/>
      <c r="E90" s="17" t="s">
        <v>127</v>
      </c>
      <c r="F90" s="18"/>
      <c r="G90" s="8"/>
      <c r="H90" s="9"/>
      <c r="I90" s="9">
        <f>SUM(H88:H89)</f>
        <v>15396</v>
      </c>
    </row>
    <row r="91" spans="1:9" ht="60" x14ac:dyDescent="0.25">
      <c r="A91" s="6">
        <v>2021</v>
      </c>
      <c r="B91" s="14" t="s">
        <v>37</v>
      </c>
      <c r="C91" s="6">
        <v>101140</v>
      </c>
      <c r="D91" s="6">
        <v>9</v>
      </c>
      <c r="E91" s="7" t="s">
        <v>38</v>
      </c>
      <c r="F91" s="8">
        <v>2021</v>
      </c>
      <c r="G91" s="8">
        <v>93</v>
      </c>
      <c r="H91" s="9">
        <v>10736</v>
      </c>
      <c r="I91" s="5"/>
    </row>
    <row r="92" spans="1:9" ht="15.75" x14ac:dyDescent="0.25">
      <c r="A92" s="6"/>
      <c r="B92" s="14"/>
      <c r="C92" s="6"/>
      <c r="D92" s="6"/>
      <c r="E92" s="17" t="s">
        <v>127</v>
      </c>
      <c r="F92" s="18"/>
      <c r="G92" s="8"/>
      <c r="H92" s="9"/>
      <c r="I92" s="9">
        <f>SUM(H91)</f>
        <v>10736</v>
      </c>
    </row>
    <row r="93" spans="1:9" ht="30" x14ac:dyDescent="0.25">
      <c r="A93" s="6">
        <v>2021</v>
      </c>
      <c r="B93" s="14" t="s">
        <v>61</v>
      </c>
      <c r="C93" s="6">
        <v>103105</v>
      </c>
      <c r="D93" s="6">
        <v>1</v>
      </c>
      <c r="E93" s="7" t="s">
        <v>62</v>
      </c>
      <c r="F93" s="8">
        <v>2021</v>
      </c>
      <c r="G93" s="8">
        <v>62</v>
      </c>
      <c r="H93" s="9">
        <v>1952</v>
      </c>
      <c r="I93" s="5"/>
    </row>
    <row r="94" spans="1:9" ht="15.75" x14ac:dyDescent="0.25">
      <c r="A94" s="6"/>
      <c r="B94" s="14"/>
      <c r="C94" s="6"/>
      <c r="D94" s="6"/>
      <c r="E94" s="17" t="s">
        <v>127</v>
      </c>
      <c r="F94" s="18"/>
      <c r="G94" s="8"/>
      <c r="H94" s="9"/>
      <c r="I94" s="9">
        <f>SUM(H93)</f>
        <v>1952</v>
      </c>
    </row>
    <row r="95" spans="1:9" ht="30" x14ac:dyDescent="0.25">
      <c r="A95" s="6">
        <v>2021</v>
      </c>
      <c r="B95" s="14" t="s">
        <v>64</v>
      </c>
      <c r="C95" s="6">
        <v>103103</v>
      </c>
      <c r="D95" s="6">
        <v>1</v>
      </c>
      <c r="E95" s="7" t="s">
        <v>154</v>
      </c>
      <c r="F95" s="8">
        <v>2021</v>
      </c>
      <c r="G95" s="8">
        <v>30</v>
      </c>
      <c r="H95" s="9">
        <v>740.58</v>
      </c>
      <c r="I95" s="5"/>
    </row>
    <row r="96" spans="1:9" ht="30" x14ac:dyDescent="0.25">
      <c r="A96" s="6">
        <v>2021</v>
      </c>
      <c r="B96" s="14" t="s">
        <v>71</v>
      </c>
      <c r="C96" s="6">
        <v>103106</v>
      </c>
      <c r="D96" s="6">
        <v>2</v>
      </c>
      <c r="E96" s="7" t="s">
        <v>155</v>
      </c>
      <c r="F96" s="8">
        <v>2021</v>
      </c>
      <c r="G96" s="8">
        <v>39</v>
      </c>
      <c r="H96" s="9">
        <v>13834.8</v>
      </c>
      <c r="I96" s="5"/>
    </row>
    <row r="97" spans="1:10" ht="15.75" x14ac:dyDescent="0.25">
      <c r="A97" s="6"/>
      <c r="B97" s="14"/>
      <c r="C97" s="6"/>
      <c r="D97" s="6"/>
      <c r="E97" s="17" t="s">
        <v>127</v>
      </c>
      <c r="F97" s="18"/>
      <c r="G97" s="8"/>
      <c r="H97" s="9"/>
      <c r="I97" s="9">
        <f>SUM(H95:H96)</f>
        <v>14575.38</v>
      </c>
    </row>
    <row r="98" spans="1:10" ht="30" x14ac:dyDescent="0.25">
      <c r="A98" s="6">
        <v>2021</v>
      </c>
      <c r="B98" s="14" t="s">
        <v>85</v>
      </c>
      <c r="C98" s="6">
        <v>103106</v>
      </c>
      <c r="D98" s="6">
        <v>2</v>
      </c>
      <c r="E98" s="7" t="s">
        <v>86</v>
      </c>
      <c r="F98" s="8">
        <v>2021</v>
      </c>
      <c r="G98" s="8">
        <v>40</v>
      </c>
      <c r="H98" s="9">
        <v>824.52</v>
      </c>
      <c r="I98" s="5"/>
      <c r="J98" s="1"/>
    </row>
    <row r="99" spans="1:10" ht="15.75" x14ac:dyDescent="0.25">
      <c r="A99" s="6"/>
      <c r="B99" s="14"/>
      <c r="C99" s="6"/>
      <c r="D99" s="6"/>
      <c r="E99" s="17" t="s">
        <v>127</v>
      </c>
      <c r="F99" s="18"/>
      <c r="G99" s="8"/>
      <c r="H99" s="9"/>
      <c r="I99" s="9">
        <f>SUM(H98)</f>
        <v>824.52</v>
      </c>
      <c r="J99" s="1"/>
    </row>
    <row r="100" spans="1:10" ht="30" x14ac:dyDescent="0.25">
      <c r="A100" s="6">
        <v>2021</v>
      </c>
      <c r="B100" s="14" t="s">
        <v>72</v>
      </c>
      <c r="C100" s="6">
        <v>103103</v>
      </c>
      <c r="D100" s="6">
        <v>5</v>
      </c>
      <c r="E100" s="7" t="s">
        <v>156</v>
      </c>
      <c r="F100" s="8">
        <v>2021</v>
      </c>
      <c r="G100" s="8">
        <v>29</v>
      </c>
      <c r="H100" s="9">
        <v>1163.6400000000001</v>
      </c>
      <c r="I100" s="5"/>
    </row>
    <row r="101" spans="1:10" ht="15.75" x14ac:dyDescent="0.25">
      <c r="A101" s="6"/>
      <c r="B101" s="14"/>
      <c r="C101" s="6"/>
      <c r="D101" s="6"/>
      <c r="E101" s="17" t="s">
        <v>127</v>
      </c>
      <c r="F101" s="18"/>
      <c r="G101" s="8"/>
      <c r="H101" s="9"/>
      <c r="I101" s="9">
        <f>SUM(H100)</f>
        <v>1163.6400000000001</v>
      </c>
      <c r="J101" s="1"/>
    </row>
    <row r="102" spans="1:10" ht="30" x14ac:dyDescent="0.25">
      <c r="A102" s="6">
        <v>2021</v>
      </c>
      <c r="B102" s="14" t="s">
        <v>63</v>
      </c>
      <c r="C102" s="6">
        <v>103103</v>
      </c>
      <c r="D102" s="6">
        <v>5</v>
      </c>
      <c r="E102" s="7" t="s">
        <v>157</v>
      </c>
      <c r="F102" s="8">
        <v>2021</v>
      </c>
      <c r="G102" s="8">
        <v>45</v>
      </c>
      <c r="H102" s="9">
        <v>2652.2</v>
      </c>
      <c r="I102" s="5"/>
    </row>
    <row r="103" spans="1:10" ht="15.75" x14ac:dyDescent="0.25">
      <c r="A103" s="6"/>
      <c r="B103" s="14"/>
      <c r="C103" s="6"/>
      <c r="D103" s="6"/>
      <c r="E103" s="17" t="s">
        <v>127</v>
      </c>
      <c r="F103" s="18"/>
      <c r="G103" s="8"/>
      <c r="H103" s="9"/>
      <c r="I103" s="9">
        <f>SUM(H102)</f>
        <v>2652.2</v>
      </c>
    </row>
    <row r="104" spans="1:10" ht="30" x14ac:dyDescent="0.25">
      <c r="A104" s="6">
        <v>2021</v>
      </c>
      <c r="B104" s="14" t="s">
        <v>23</v>
      </c>
      <c r="C104" s="6">
        <v>101105</v>
      </c>
      <c r="D104" s="6">
        <v>5</v>
      </c>
      <c r="E104" s="7" t="s">
        <v>24</v>
      </c>
      <c r="F104" s="8">
        <v>2021</v>
      </c>
      <c r="G104" s="8">
        <v>151</v>
      </c>
      <c r="H104" s="9">
        <v>366</v>
      </c>
      <c r="I104" s="5"/>
    </row>
    <row r="105" spans="1:10" ht="15.75" x14ac:dyDescent="0.25">
      <c r="A105" s="6"/>
      <c r="B105" s="14"/>
      <c r="C105" s="6"/>
      <c r="D105" s="6"/>
      <c r="E105" s="17" t="s">
        <v>127</v>
      </c>
      <c r="F105" s="18"/>
      <c r="G105" s="8"/>
      <c r="H105" s="9"/>
      <c r="I105" s="9">
        <f>SUM(H104)</f>
        <v>366</v>
      </c>
    </row>
    <row r="106" spans="1:10" ht="45" x14ac:dyDescent="0.25">
      <c r="A106" s="6">
        <v>2021</v>
      </c>
      <c r="B106" s="14" t="s">
        <v>27</v>
      </c>
      <c r="C106" s="6">
        <v>101101</v>
      </c>
      <c r="D106" s="6">
        <v>7</v>
      </c>
      <c r="E106" s="7" t="s">
        <v>28</v>
      </c>
      <c r="F106" s="8">
        <v>2021</v>
      </c>
      <c r="G106" s="8">
        <v>296</v>
      </c>
      <c r="H106" s="9">
        <v>582.11</v>
      </c>
      <c r="I106" s="5"/>
    </row>
    <row r="107" spans="1:10" ht="15.75" x14ac:dyDescent="0.25">
      <c r="A107" s="6"/>
      <c r="B107" s="14"/>
      <c r="C107" s="6"/>
      <c r="D107" s="6"/>
      <c r="E107" s="17" t="s">
        <v>127</v>
      </c>
      <c r="F107" s="18"/>
      <c r="G107" s="8"/>
      <c r="H107" s="9"/>
      <c r="I107" s="9">
        <f>SUM(H106)</f>
        <v>582.11</v>
      </c>
    </row>
    <row r="108" spans="1:10" ht="30" x14ac:dyDescent="0.25">
      <c r="A108" s="6">
        <v>2021</v>
      </c>
      <c r="B108" s="14" t="s">
        <v>16</v>
      </c>
      <c r="C108" s="6">
        <v>101102</v>
      </c>
      <c r="D108" s="6">
        <v>4</v>
      </c>
      <c r="E108" s="7" t="s">
        <v>158</v>
      </c>
      <c r="F108" s="8">
        <v>2021</v>
      </c>
      <c r="G108" s="8">
        <v>55</v>
      </c>
      <c r="H108" s="9">
        <v>16750.02</v>
      </c>
      <c r="I108" s="5"/>
    </row>
    <row r="109" spans="1:10" x14ac:dyDescent="0.25">
      <c r="A109" s="6">
        <v>2021</v>
      </c>
      <c r="B109" s="14" t="s">
        <v>16</v>
      </c>
      <c r="C109" s="6">
        <v>990171</v>
      </c>
      <c r="D109" s="6">
        <v>6</v>
      </c>
      <c r="E109" s="7" t="s">
        <v>117</v>
      </c>
      <c r="F109" s="8">
        <v>2021</v>
      </c>
      <c r="G109" s="8">
        <v>6</v>
      </c>
      <c r="H109" s="9">
        <v>76</v>
      </c>
      <c r="I109" s="5"/>
    </row>
    <row r="110" spans="1:10" ht="15.75" x14ac:dyDescent="0.25">
      <c r="A110" s="6"/>
      <c r="B110" s="14"/>
      <c r="C110" s="6"/>
      <c r="D110" s="6"/>
      <c r="E110" s="17" t="s">
        <v>127</v>
      </c>
      <c r="F110" s="18"/>
      <c r="G110" s="8"/>
      <c r="H110" s="9"/>
      <c r="I110" s="9">
        <f>SUM(H108:H109)</f>
        <v>16826.02</v>
      </c>
    </row>
    <row r="111" spans="1:10" ht="30" x14ac:dyDescent="0.25">
      <c r="A111" s="6">
        <v>2021</v>
      </c>
      <c r="B111" s="14" t="s">
        <v>13</v>
      </c>
      <c r="C111" s="6">
        <v>101103</v>
      </c>
      <c r="D111" s="6">
        <v>8</v>
      </c>
      <c r="E111" s="7" t="s">
        <v>14</v>
      </c>
      <c r="F111" s="8">
        <v>2021</v>
      </c>
      <c r="G111" s="8">
        <v>225</v>
      </c>
      <c r="H111" s="9">
        <v>4987.7</v>
      </c>
      <c r="I111" s="5"/>
    </row>
    <row r="112" spans="1:10" ht="15.75" x14ac:dyDescent="0.25">
      <c r="A112" s="6"/>
      <c r="B112" s="14"/>
      <c r="C112" s="6"/>
      <c r="D112" s="6"/>
      <c r="E112" s="17" t="s">
        <v>127</v>
      </c>
      <c r="F112" s="18"/>
      <c r="G112" s="8"/>
      <c r="H112" s="9"/>
      <c r="I112" s="9">
        <f>SUM(H111)</f>
        <v>4987.7</v>
      </c>
    </row>
    <row r="113" spans="1:9" ht="30" x14ac:dyDescent="0.25">
      <c r="A113" s="6">
        <v>2021</v>
      </c>
      <c r="B113" s="14" t="s">
        <v>96</v>
      </c>
      <c r="C113" s="6">
        <v>108102</v>
      </c>
      <c r="D113" s="6">
        <v>2</v>
      </c>
      <c r="E113" s="7" t="s">
        <v>97</v>
      </c>
      <c r="F113" s="8">
        <v>2021</v>
      </c>
      <c r="G113" s="8">
        <v>33</v>
      </c>
      <c r="H113" s="9">
        <v>3050</v>
      </c>
      <c r="I113" s="5"/>
    </row>
    <row r="114" spans="1:9" ht="15.75" x14ac:dyDescent="0.25">
      <c r="A114" s="6"/>
      <c r="B114" s="14"/>
      <c r="C114" s="6"/>
      <c r="D114" s="6"/>
      <c r="E114" s="17" t="s">
        <v>127</v>
      </c>
      <c r="F114" s="18"/>
      <c r="G114" s="8"/>
      <c r="H114" s="9"/>
      <c r="I114" s="9">
        <f>SUM(H113)</f>
        <v>3050</v>
      </c>
    </row>
    <row r="115" spans="1:9" ht="30" x14ac:dyDescent="0.25">
      <c r="A115" s="6">
        <v>2021</v>
      </c>
      <c r="B115" s="14" t="s">
        <v>57</v>
      </c>
      <c r="C115" s="6">
        <v>103101</v>
      </c>
      <c r="D115" s="6">
        <v>1</v>
      </c>
      <c r="E115" s="7" t="s">
        <v>58</v>
      </c>
      <c r="F115" s="8">
        <v>2021</v>
      </c>
      <c r="G115" s="8">
        <v>293</v>
      </c>
      <c r="H115" s="9">
        <v>1036</v>
      </c>
      <c r="I115" s="5"/>
    </row>
    <row r="116" spans="1:9" ht="15.75" x14ac:dyDescent="0.25">
      <c r="A116" s="6"/>
      <c r="B116" s="14"/>
      <c r="C116" s="6"/>
      <c r="D116" s="6"/>
      <c r="E116" s="17" t="s">
        <v>127</v>
      </c>
      <c r="F116" s="18"/>
      <c r="G116" s="8"/>
      <c r="H116" s="9"/>
      <c r="I116" s="9">
        <f>SUM(H115)</f>
        <v>1036</v>
      </c>
    </row>
    <row r="117" spans="1:9" ht="30" x14ac:dyDescent="0.25">
      <c r="A117" s="6">
        <v>2021</v>
      </c>
      <c r="B117" s="14" t="s">
        <v>19</v>
      </c>
      <c r="C117" s="6">
        <v>101102</v>
      </c>
      <c r="D117" s="6">
        <v>4</v>
      </c>
      <c r="E117" s="7" t="s">
        <v>163</v>
      </c>
      <c r="F117" s="8">
        <v>2021</v>
      </c>
      <c r="G117" s="8">
        <v>55</v>
      </c>
      <c r="H117" s="9">
        <v>3000</v>
      </c>
      <c r="I117" s="5"/>
    </row>
    <row r="118" spans="1:9" ht="15.75" x14ac:dyDescent="0.25">
      <c r="A118" s="6"/>
      <c r="B118" s="14"/>
      <c r="C118" s="6"/>
      <c r="D118" s="6"/>
      <c r="E118" s="17" t="s">
        <v>127</v>
      </c>
      <c r="F118" s="18"/>
      <c r="G118" s="8"/>
      <c r="H118" s="9"/>
      <c r="I118" s="9">
        <f>SUM(H117)</f>
        <v>3000</v>
      </c>
    </row>
    <row r="119" spans="1:9" ht="30" x14ac:dyDescent="0.25">
      <c r="A119" s="6">
        <v>2021</v>
      </c>
      <c r="B119" s="14" t="s">
        <v>87</v>
      </c>
      <c r="C119" s="6">
        <v>103102</v>
      </c>
      <c r="D119" s="6">
        <v>13</v>
      </c>
      <c r="E119" s="7" t="s">
        <v>88</v>
      </c>
      <c r="F119" s="8">
        <v>2021</v>
      </c>
      <c r="G119" s="8">
        <v>136</v>
      </c>
      <c r="H119" s="9">
        <v>2843.12</v>
      </c>
      <c r="I119" s="5"/>
    </row>
    <row r="120" spans="1:9" ht="15.75" x14ac:dyDescent="0.25">
      <c r="A120" s="6"/>
      <c r="B120" s="14"/>
      <c r="C120" s="6"/>
      <c r="D120" s="6"/>
      <c r="E120" s="17" t="s">
        <v>127</v>
      </c>
      <c r="F120" s="18"/>
      <c r="G120" s="8"/>
      <c r="H120" s="9"/>
      <c r="I120" s="9">
        <f>SUM(H119:H119)</f>
        <v>2843.12</v>
      </c>
    </row>
    <row r="121" spans="1:9" ht="30" x14ac:dyDescent="0.25">
      <c r="A121" s="6">
        <v>2021</v>
      </c>
      <c r="B121" s="14" t="s">
        <v>67</v>
      </c>
      <c r="C121" s="6">
        <v>103104</v>
      </c>
      <c r="D121" s="6">
        <v>15</v>
      </c>
      <c r="E121" s="7" t="s">
        <v>68</v>
      </c>
      <c r="F121" s="8">
        <v>2021</v>
      </c>
      <c r="G121" s="8">
        <v>252</v>
      </c>
      <c r="H121" s="9">
        <v>1694.58</v>
      </c>
      <c r="I121" s="5"/>
    </row>
    <row r="122" spans="1:9" ht="15.75" x14ac:dyDescent="0.25">
      <c r="A122" s="6"/>
      <c r="B122" s="14"/>
      <c r="C122" s="6"/>
      <c r="D122" s="6"/>
      <c r="E122" s="17" t="s">
        <v>127</v>
      </c>
      <c r="F122" s="18"/>
      <c r="G122" s="8"/>
      <c r="H122" s="9"/>
      <c r="I122" s="9">
        <f>SUM(H121)</f>
        <v>1694.58</v>
      </c>
    </row>
    <row r="123" spans="1:9" ht="45" x14ac:dyDescent="0.25">
      <c r="A123" s="6">
        <v>2021</v>
      </c>
      <c r="B123" s="14" t="s">
        <v>120</v>
      </c>
      <c r="C123" s="6">
        <v>990271</v>
      </c>
      <c r="D123" s="6">
        <v>2</v>
      </c>
      <c r="E123" s="7" t="s">
        <v>164</v>
      </c>
      <c r="F123" s="8">
        <v>2021</v>
      </c>
      <c r="G123" s="8">
        <v>15</v>
      </c>
      <c r="H123" s="9">
        <v>1868.82</v>
      </c>
      <c r="I123" s="5"/>
    </row>
    <row r="124" spans="1:9" ht="15.75" x14ac:dyDescent="0.25">
      <c r="A124" s="6"/>
      <c r="B124" s="14"/>
      <c r="C124" s="6"/>
      <c r="D124" s="6"/>
      <c r="E124" s="17" t="s">
        <v>127</v>
      </c>
      <c r="F124" s="18"/>
      <c r="G124" s="8"/>
      <c r="H124" s="9"/>
      <c r="I124" s="9">
        <f>SUM(H123:H123)</f>
        <v>1868.82</v>
      </c>
    </row>
    <row r="125" spans="1:9" x14ac:dyDescent="0.25">
      <c r="A125" s="6">
        <v>2021</v>
      </c>
      <c r="B125" s="14" t="s">
        <v>7</v>
      </c>
      <c r="C125" s="6">
        <v>1000</v>
      </c>
      <c r="D125" s="6">
        <v>2</v>
      </c>
      <c r="E125" s="7" t="s">
        <v>47</v>
      </c>
      <c r="F125" s="8">
        <v>2021</v>
      </c>
      <c r="G125" s="8">
        <v>292</v>
      </c>
      <c r="H125" s="9">
        <v>1809.02</v>
      </c>
      <c r="I125" s="5"/>
    </row>
    <row r="126" spans="1:9" ht="30" x14ac:dyDescent="0.25">
      <c r="A126" s="6">
        <v>2021</v>
      </c>
      <c r="B126" s="14" t="s">
        <v>7</v>
      </c>
      <c r="C126" s="6">
        <v>101101</v>
      </c>
      <c r="D126" s="6">
        <v>11</v>
      </c>
      <c r="E126" s="7" t="s">
        <v>10</v>
      </c>
      <c r="F126" s="8">
        <v>2021</v>
      </c>
      <c r="G126" s="8">
        <v>74</v>
      </c>
      <c r="H126" s="9">
        <v>206124.79999999999</v>
      </c>
      <c r="I126" s="5"/>
    </row>
    <row r="127" spans="1:9" ht="30" x14ac:dyDescent="0.25">
      <c r="A127" s="6">
        <v>2021</v>
      </c>
      <c r="B127" s="14" t="s">
        <v>7</v>
      </c>
      <c r="C127" s="6">
        <v>101101</v>
      </c>
      <c r="D127" s="6">
        <v>16</v>
      </c>
      <c r="E127" s="7" t="s">
        <v>8</v>
      </c>
      <c r="F127" s="8">
        <v>2021</v>
      </c>
      <c r="G127" s="8">
        <v>306</v>
      </c>
      <c r="H127" s="9">
        <v>31524.44</v>
      </c>
      <c r="I127" s="5"/>
    </row>
    <row r="128" spans="1:9" ht="30" x14ac:dyDescent="0.25">
      <c r="A128" s="6">
        <v>2021</v>
      </c>
      <c r="B128" s="14" t="s">
        <v>7</v>
      </c>
      <c r="C128" s="6">
        <v>101102</v>
      </c>
      <c r="D128" s="6">
        <v>8</v>
      </c>
      <c r="E128" s="7" t="s">
        <v>12</v>
      </c>
      <c r="F128" s="8">
        <v>2021</v>
      </c>
      <c r="G128" s="8">
        <v>44</v>
      </c>
      <c r="H128" s="9">
        <v>637.5</v>
      </c>
      <c r="I128" s="5"/>
    </row>
    <row r="129" spans="1:9" ht="30" x14ac:dyDescent="0.25">
      <c r="A129" s="6">
        <v>2021</v>
      </c>
      <c r="B129" s="14" t="s">
        <v>7</v>
      </c>
      <c r="C129" s="6">
        <v>101102</v>
      </c>
      <c r="D129" s="6">
        <v>8</v>
      </c>
      <c r="E129" s="7" t="s">
        <v>9</v>
      </c>
      <c r="F129" s="8">
        <v>2021</v>
      </c>
      <c r="G129" s="8">
        <v>57</v>
      </c>
      <c r="H129" s="9">
        <v>3733.4</v>
      </c>
      <c r="I129" s="5"/>
    </row>
    <row r="130" spans="1:9" ht="60" x14ac:dyDescent="0.25">
      <c r="A130" s="6">
        <v>2021</v>
      </c>
      <c r="B130" s="14" t="s">
        <v>7</v>
      </c>
      <c r="C130" s="6">
        <v>101103</v>
      </c>
      <c r="D130" s="6">
        <v>6</v>
      </c>
      <c r="E130" s="7" t="s">
        <v>32</v>
      </c>
      <c r="F130" s="8">
        <v>2021</v>
      </c>
      <c r="G130" s="8">
        <v>58</v>
      </c>
      <c r="H130" s="9">
        <v>47986</v>
      </c>
      <c r="I130" s="5"/>
    </row>
    <row r="131" spans="1:9" ht="30" x14ac:dyDescent="0.25">
      <c r="A131" s="6">
        <v>2021</v>
      </c>
      <c r="B131" s="14" t="s">
        <v>7</v>
      </c>
      <c r="C131" s="6">
        <v>101103</v>
      </c>
      <c r="D131" s="6">
        <v>6</v>
      </c>
      <c r="E131" s="7" t="s">
        <v>31</v>
      </c>
      <c r="F131" s="8">
        <v>2021</v>
      </c>
      <c r="G131" s="8">
        <v>132</v>
      </c>
      <c r="H131" s="9">
        <v>10595.7</v>
      </c>
      <c r="I131" s="5"/>
    </row>
    <row r="132" spans="1:9" ht="30" x14ac:dyDescent="0.25">
      <c r="A132" s="6">
        <v>2021</v>
      </c>
      <c r="B132" s="14" t="s">
        <v>7</v>
      </c>
      <c r="C132" s="6">
        <v>101130</v>
      </c>
      <c r="D132" s="6">
        <v>5</v>
      </c>
      <c r="E132" s="7" t="s">
        <v>11</v>
      </c>
      <c r="F132" s="8">
        <v>2021</v>
      </c>
      <c r="G132" s="8">
        <v>73</v>
      </c>
      <c r="H132" s="9">
        <v>410.39</v>
      </c>
      <c r="I132" s="5"/>
    </row>
    <row r="133" spans="1:9" ht="30" x14ac:dyDescent="0.25">
      <c r="A133" s="6">
        <v>2021</v>
      </c>
      <c r="B133" s="14" t="s">
        <v>7</v>
      </c>
      <c r="C133" s="6">
        <v>110102</v>
      </c>
      <c r="D133" s="6">
        <v>6</v>
      </c>
      <c r="E133" s="7" t="s">
        <v>105</v>
      </c>
      <c r="F133" s="8">
        <v>2021</v>
      </c>
      <c r="G133" s="8">
        <v>304</v>
      </c>
      <c r="H133" s="9">
        <v>10587.34</v>
      </c>
      <c r="I133" s="5"/>
    </row>
    <row r="134" spans="1:9" ht="30" x14ac:dyDescent="0.25">
      <c r="A134" s="6">
        <v>2021</v>
      </c>
      <c r="B134" s="14" t="s">
        <v>7</v>
      </c>
      <c r="C134" s="6">
        <v>110102</v>
      </c>
      <c r="D134" s="6">
        <v>13</v>
      </c>
      <c r="E134" s="7" t="s">
        <v>106</v>
      </c>
      <c r="F134" s="8">
        <v>2021</v>
      </c>
      <c r="G134" s="8">
        <v>305</v>
      </c>
      <c r="H134" s="9">
        <v>3520.61</v>
      </c>
      <c r="I134" s="5"/>
    </row>
    <row r="135" spans="1:9" ht="30" x14ac:dyDescent="0.25">
      <c r="A135" s="6">
        <v>2021</v>
      </c>
      <c r="B135" s="14" t="s">
        <v>7</v>
      </c>
      <c r="C135" s="6">
        <v>990171</v>
      </c>
      <c r="D135" s="6">
        <v>2</v>
      </c>
      <c r="E135" s="7" t="s">
        <v>165</v>
      </c>
      <c r="F135" s="8">
        <v>2021</v>
      </c>
      <c r="G135" s="8">
        <v>2</v>
      </c>
      <c r="H135" s="9">
        <v>1976.82</v>
      </c>
      <c r="I135" s="5"/>
    </row>
    <row r="136" spans="1:9" ht="30" x14ac:dyDescent="0.25">
      <c r="A136" s="6">
        <v>2021</v>
      </c>
      <c r="B136" s="14" t="s">
        <v>7</v>
      </c>
      <c r="C136" s="6">
        <v>990171</v>
      </c>
      <c r="D136" s="6">
        <v>3</v>
      </c>
      <c r="E136" s="7" t="s">
        <v>118</v>
      </c>
      <c r="F136" s="8">
        <v>2021</v>
      </c>
      <c r="G136" s="8">
        <v>3</v>
      </c>
      <c r="H136" s="9">
        <v>386</v>
      </c>
      <c r="I136" s="5"/>
    </row>
    <row r="137" spans="1:9" ht="30" x14ac:dyDescent="0.25">
      <c r="A137" s="6">
        <v>2021</v>
      </c>
      <c r="B137" s="14" t="s">
        <v>7</v>
      </c>
      <c r="C137" s="6">
        <v>990171</v>
      </c>
      <c r="D137" s="6">
        <v>9</v>
      </c>
      <c r="E137" s="7" t="s">
        <v>166</v>
      </c>
      <c r="F137" s="8">
        <v>2021</v>
      </c>
      <c r="G137" s="8">
        <v>8</v>
      </c>
      <c r="H137" s="9">
        <v>255744</v>
      </c>
      <c r="I137" s="5"/>
    </row>
    <row r="138" spans="1:9" ht="15.75" x14ac:dyDescent="0.25">
      <c r="A138" s="6"/>
      <c r="B138" s="14"/>
      <c r="C138" s="6"/>
      <c r="D138" s="6"/>
      <c r="E138" s="17" t="s">
        <v>127</v>
      </c>
      <c r="F138" s="18"/>
      <c r="G138" s="8"/>
      <c r="H138" s="9"/>
      <c r="I138" s="9">
        <f>SUM(H125:H137)</f>
        <v>575036.02</v>
      </c>
    </row>
    <row r="139" spans="1:9" ht="30" x14ac:dyDescent="0.25">
      <c r="A139" s="6">
        <v>2021</v>
      </c>
      <c r="B139" s="14" t="s">
        <v>69</v>
      </c>
      <c r="C139" s="6">
        <v>103104</v>
      </c>
      <c r="D139" s="6">
        <v>8</v>
      </c>
      <c r="E139" s="7" t="s">
        <v>70</v>
      </c>
      <c r="F139" s="8">
        <v>2021</v>
      </c>
      <c r="G139" s="8">
        <v>179</v>
      </c>
      <c r="H139" s="9">
        <v>1531.1</v>
      </c>
      <c r="I139" s="5"/>
    </row>
    <row r="140" spans="1:9" ht="30" x14ac:dyDescent="0.25">
      <c r="A140" s="6">
        <v>2021</v>
      </c>
      <c r="B140" s="14" t="s">
        <v>69</v>
      </c>
      <c r="C140" s="6">
        <v>103201</v>
      </c>
      <c r="D140" s="6">
        <v>3</v>
      </c>
      <c r="E140" s="7" t="s">
        <v>93</v>
      </c>
      <c r="F140" s="8">
        <v>2021</v>
      </c>
      <c r="G140" s="8">
        <v>178</v>
      </c>
      <c r="H140" s="9">
        <v>3464.8</v>
      </c>
      <c r="I140" s="5"/>
    </row>
    <row r="141" spans="1:9" ht="15.75" x14ac:dyDescent="0.25">
      <c r="A141" s="6"/>
      <c r="B141" s="14"/>
      <c r="C141" s="6"/>
      <c r="D141" s="6"/>
      <c r="E141" s="17" t="s">
        <v>127</v>
      </c>
      <c r="F141" s="18"/>
      <c r="G141" s="8"/>
      <c r="H141" s="9"/>
      <c r="I141" s="9">
        <f>SUM(H139:H140)</f>
        <v>4995.8999999999996</v>
      </c>
    </row>
    <row r="142" spans="1:9" ht="60" x14ac:dyDescent="0.25">
      <c r="A142" s="6">
        <v>2021</v>
      </c>
      <c r="B142" s="14" t="s">
        <v>126</v>
      </c>
      <c r="C142" s="6">
        <v>990271</v>
      </c>
      <c r="D142" s="6">
        <v>2</v>
      </c>
      <c r="E142" s="7" t="s">
        <v>162</v>
      </c>
      <c r="F142" s="8">
        <v>2021</v>
      </c>
      <c r="G142" s="8">
        <v>15</v>
      </c>
      <c r="H142" s="9">
        <v>788.04</v>
      </c>
      <c r="I142" s="5"/>
    </row>
    <row r="143" spans="1:9" ht="15.75" x14ac:dyDescent="0.25">
      <c r="A143" s="6"/>
      <c r="B143" s="14"/>
      <c r="C143" s="6"/>
      <c r="D143" s="6"/>
      <c r="E143" s="17" t="s">
        <v>127</v>
      </c>
      <c r="F143" s="18"/>
      <c r="G143" s="8"/>
      <c r="H143" s="9"/>
      <c r="I143" s="9">
        <f>SUM(H142)</f>
        <v>788.04</v>
      </c>
    </row>
    <row r="144" spans="1:9" ht="30" x14ac:dyDescent="0.25">
      <c r="A144" s="6">
        <v>2021</v>
      </c>
      <c r="B144" s="14" t="s">
        <v>75</v>
      </c>
      <c r="C144" s="6">
        <v>103102</v>
      </c>
      <c r="D144" s="6">
        <v>9</v>
      </c>
      <c r="E144" s="7" t="s">
        <v>161</v>
      </c>
      <c r="F144" s="8">
        <v>2021</v>
      </c>
      <c r="G144" s="8">
        <v>27</v>
      </c>
      <c r="H144" s="9">
        <v>375.38</v>
      </c>
      <c r="I144" s="5"/>
    </row>
    <row r="145" spans="1:9" ht="15.75" x14ac:dyDescent="0.25">
      <c r="A145" s="6"/>
      <c r="B145" s="14"/>
      <c r="C145" s="6"/>
      <c r="D145" s="6"/>
      <c r="E145" s="17" t="s">
        <v>127</v>
      </c>
      <c r="F145" s="18"/>
      <c r="G145" s="8"/>
      <c r="H145" s="9"/>
      <c r="I145" s="9">
        <f>SUM(H144)</f>
        <v>375.38</v>
      </c>
    </row>
    <row r="146" spans="1:9" ht="30" x14ac:dyDescent="0.25">
      <c r="A146" s="6">
        <v>2021</v>
      </c>
      <c r="B146" s="14" t="s">
        <v>89</v>
      </c>
      <c r="C146" s="6">
        <v>103102</v>
      </c>
      <c r="D146" s="6">
        <v>6</v>
      </c>
      <c r="E146" s="7" t="s">
        <v>90</v>
      </c>
      <c r="F146" s="8">
        <v>2021</v>
      </c>
      <c r="G146" s="8">
        <v>300</v>
      </c>
      <c r="H146" s="9">
        <v>1159</v>
      </c>
      <c r="I146" s="5"/>
    </row>
    <row r="147" spans="1:9" ht="15.75" x14ac:dyDescent="0.25">
      <c r="A147" s="6"/>
      <c r="B147" s="14"/>
      <c r="C147" s="6"/>
      <c r="D147" s="6"/>
      <c r="E147" s="17" t="s">
        <v>127</v>
      </c>
      <c r="F147" s="18"/>
      <c r="G147" s="8"/>
      <c r="H147" s="9"/>
      <c r="I147" s="9">
        <f>SUM(H146)</f>
        <v>1159</v>
      </c>
    </row>
    <row r="148" spans="1:9" ht="30" x14ac:dyDescent="0.25">
      <c r="A148" s="6">
        <v>2021</v>
      </c>
      <c r="B148" s="14" t="s">
        <v>65</v>
      </c>
      <c r="C148" s="6">
        <v>103103</v>
      </c>
      <c r="D148" s="6">
        <v>2</v>
      </c>
      <c r="E148" s="7" t="s">
        <v>160</v>
      </c>
      <c r="F148" s="8">
        <v>2021</v>
      </c>
      <c r="G148" s="8">
        <v>91</v>
      </c>
      <c r="H148" s="9">
        <v>11.97</v>
      </c>
      <c r="I148" s="5"/>
    </row>
    <row r="149" spans="1:9" ht="15.75" x14ac:dyDescent="0.25">
      <c r="A149" s="6"/>
      <c r="B149" s="14"/>
      <c r="C149" s="6"/>
      <c r="D149" s="6"/>
      <c r="E149" s="17" t="s">
        <v>127</v>
      </c>
      <c r="F149" s="18"/>
      <c r="G149" s="8"/>
      <c r="H149" s="9"/>
      <c r="I149" s="9">
        <f>SUM(H148)</f>
        <v>11.97</v>
      </c>
    </row>
    <row r="150" spans="1:9" ht="45" x14ac:dyDescent="0.25">
      <c r="A150" s="6">
        <v>2021</v>
      </c>
      <c r="B150" s="14" t="s">
        <v>73</v>
      </c>
      <c r="C150" s="6">
        <v>103105</v>
      </c>
      <c r="D150" s="6">
        <v>1</v>
      </c>
      <c r="E150" s="7" t="s">
        <v>74</v>
      </c>
      <c r="F150" s="8">
        <v>2021</v>
      </c>
      <c r="G150" s="8">
        <v>62</v>
      </c>
      <c r="H150" s="9">
        <v>7808</v>
      </c>
      <c r="I150" s="5"/>
    </row>
    <row r="151" spans="1:9" ht="15.75" x14ac:dyDescent="0.25">
      <c r="A151" s="6"/>
      <c r="B151" s="14"/>
      <c r="C151" s="6"/>
      <c r="D151" s="6"/>
      <c r="E151" s="17" t="s">
        <v>127</v>
      </c>
      <c r="F151" s="18"/>
      <c r="G151" s="8"/>
      <c r="H151" s="9"/>
      <c r="I151" s="9">
        <f>SUM(H150)</f>
        <v>7808</v>
      </c>
    </row>
    <row r="152" spans="1:9" x14ac:dyDescent="0.25">
      <c r="A152" s="6">
        <v>2021</v>
      </c>
      <c r="B152" s="14" t="s">
        <v>18</v>
      </c>
      <c r="C152" s="6">
        <v>101102</v>
      </c>
      <c r="D152" s="6">
        <v>4</v>
      </c>
      <c r="E152" s="7" t="s">
        <v>159</v>
      </c>
      <c r="F152" s="8">
        <v>2021</v>
      </c>
      <c r="G152" s="8">
        <v>55</v>
      </c>
      <c r="H152" s="9">
        <v>2000.01</v>
      </c>
      <c r="I152" s="5"/>
    </row>
    <row r="153" spans="1:9" ht="15.75" x14ac:dyDescent="0.25">
      <c r="A153" s="6"/>
      <c r="B153" s="14"/>
      <c r="C153" s="6"/>
      <c r="D153" s="6"/>
      <c r="E153" s="17" t="s">
        <v>127</v>
      </c>
      <c r="F153" s="18"/>
      <c r="G153" s="8"/>
      <c r="H153" s="9"/>
      <c r="I153" s="9">
        <f>SUM(H152)</f>
        <v>2000.01</v>
      </c>
    </row>
    <row r="154" spans="1:9" ht="30" x14ac:dyDescent="0.25">
      <c r="A154" s="6">
        <v>2021</v>
      </c>
      <c r="B154" s="14" t="s">
        <v>39</v>
      </c>
      <c r="C154" s="6">
        <v>101160</v>
      </c>
      <c r="D154" s="6">
        <v>14</v>
      </c>
      <c r="E154" s="7" t="s">
        <v>40</v>
      </c>
      <c r="F154" s="8">
        <v>2021</v>
      </c>
      <c r="G154" s="8">
        <v>302</v>
      </c>
      <c r="H154" s="9">
        <v>518.5</v>
      </c>
      <c r="I154" s="5"/>
    </row>
    <row r="155" spans="1:9" ht="15.75" x14ac:dyDescent="0.25">
      <c r="A155" s="6"/>
      <c r="B155" s="14"/>
      <c r="C155" s="6"/>
      <c r="D155" s="6"/>
      <c r="E155" s="17" t="s">
        <v>127</v>
      </c>
      <c r="F155" s="18"/>
      <c r="G155" s="8"/>
      <c r="H155" s="9"/>
      <c r="I155" s="9">
        <f>SUM(H154)</f>
        <v>518.5</v>
      </c>
    </row>
    <row r="156" spans="1:9" ht="30" x14ac:dyDescent="0.25">
      <c r="A156" s="6">
        <v>2021</v>
      </c>
      <c r="B156" s="14" t="s">
        <v>109</v>
      </c>
      <c r="C156" s="6">
        <v>502101</v>
      </c>
      <c r="D156" s="6">
        <v>1</v>
      </c>
      <c r="E156" s="7" t="s">
        <v>110</v>
      </c>
      <c r="F156" s="8">
        <v>2021</v>
      </c>
      <c r="G156" s="8">
        <v>184</v>
      </c>
      <c r="H156" s="9">
        <v>5491.2</v>
      </c>
      <c r="I156" s="5"/>
    </row>
    <row r="157" spans="1:9" ht="30" x14ac:dyDescent="0.25">
      <c r="A157" s="6">
        <v>2021</v>
      </c>
      <c r="B157" s="14" t="s">
        <v>109</v>
      </c>
      <c r="C157" s="6">
        <v>502101</v>
      </c>
      <c r="D157" s="6">
        <v>1</v>
      </c>
      <c r="E157" s="7" t="s">
        <v>113</v>
      </c>
      <c r="F157" s="8">
        <v>2021</v>
      </c>
      <c r="G157" s="8">
        <v>307</v>
      </c>
      <c r="H157" s="9">
        <v>1728.05</v>
      </c>
      <c r="I157" s="5"/>
    </row>
    <row r="158" spans="1:9" ht="15.75" x14ac:dyDescent="0.25">
      <c r="A158" s="6"/>
      <c r="B158" s="14"/>
      <c r="C158" s="6"/>
      <c r="D158" s="6"/>
      <c r="E158" s="17" t="s">
        <v>127</v>
      </c>
      <c r="F158" s="18"/>
      <c r="G158" s="8"/>
      <c r="H158" s="9"/>
      <c r="I158" s="9">
        <f>SUM(H156:H157)</f>
        <v>7219.25</v>
      </c>
    </row>
    <row r="159" spans="1:9" x14ac:dyDescent="0.25">
      <c r="A159" s="6">
        <v>2021</v>
      </c>
      <c r="B159" s="14" t="s">
        <v>82</v>
      </c>
      <c r="C159" s="6">
        <v>103104</v>
      </c>
      <c r="D159" s="6">
        <v>16</v>
      </c>
      <c r="E159" s="7" t="s">
        <v>83</v>
      </c>
      <c r="F159" s="8">
        <v>2021</v>
      </c>
      <c r="G159" s="8">
        <v>42</v>
      </c>
      <c r="H159" s="9">
        <v>4389.5600000000004</v>
      </c>
      <c r="I159" s="5"/>
    </row>
    <row r="160" spans="1:9" ht="15.75" x14ac:dyDescent="0.25">
      <c r="A160" s="6"/>
      <c r="B160" s="14"/>
      <c r="C160" s="6"/>
      <c r="D160" s="6"/>
      <c r="E160" s="17" t="s">
        <v>127</v>
      </c>
      <c r="F160" s="18"/>
      <c r="G160" s="8"/>
      <c r="H160" s="9"/>
      <c r="I160" s="9">
        <f>SUM(H159)</f>
        <v>4389.5600000000004</v>
      </c>
    </row>
    <row r="161" spans="1:9" x14ac:dyDescent="0.25">
      <c r="A161" s="6"/>
      <c r="B161" s="14"/>
      <c r="C161" s="6"/>
      <c r="D161" s="6"/>
      <c r="E161" s="7"/>
      <c r="F161" s="8"/>
      <c r="G161" s="8"/>
      <c r="H161" s="9"/>
      <c r="I161" s="5"/>
    </row>
    <row r="162" spans="1:9" x14ac:dyDescent="0.25">
      <c r="A162" s="6"/>
      <c r="B162" s="14"/>
      <c r="C162" s="6"/>
      <c r="D162" s="6"/>
      <c r="E162" s="22" t="s">
        <v>167</v>
      </c>
      <c r="F162" s="23"/>
      <c r="G162" s="8"/>
      <c r="H162" s="16">
        <f>SUM(H3:H161)</f>
        <v>3711194.3299999991</v>
      </c>
      <c r="I162" s="16">
        <f>SUM(I4:I161)</f>
        <v>3711194.3300000005</v>
      </c>
    </row>
    <row r="163" spans="1:9" x14ac:dyDescent="0.25">
      <c r="I163" s="1"/>
    </row>
  </sheetData>
  <sortState ref="B3:H159">
    <sortCondition ref="B3:B159"/>
    <sortCondition ref="C3:C159"/>
    <sortCondition ref="D3:D159"/>
    <sortCondition ref="F3:F159"/>
    <sortCondition ref="G3:G159"/>
  </sortState>
  <mergeCells count="66">
    <mergeCell ref="E162:F162"/>
    <mergeCell ref="E138:F138"/>
    <mergeCell ref="E141:F141"/>
    <mergeCell ref="E143:F143"/>
    <mergeCell ref="E145:F145"/>
    <mergeCell ref="E147:F147"/>
    <mergeCell ref="E149:F149"/>
    <mergeCell ref="E151:F151"/>
    <mergeCell ref="E153:F153"/>
    <mergeCell ref="E155:F155"/>
    <mergeCell ref="E158:F158"/>
    <mergeCell ref="E160:F160"/>
    <mergeCell ref="E124:F124"/>
    <mergeCell ref="E101:F101"/>
    <mergeCell ref="E103:F103"/>
    <mergeCell ref="E105:F105"/>
    <mergeCell ref="E107:F107"/>
    <mergeCell ref="E110:F110"/>
    <mergeCell ref="E112:F112"/>
    <mergeCell ref="E114:F114"/>
    <mergeCell ref="E116:F116"/>
    <mergeCell ref="E118:F118"/>
    <mergeCell ref="E120:F120"/>
    <mergeCell ref="E122:F122"/>
    <mergeCell ref="E99:F99"/>
    <mergeCell ref="E74:F74"/>
    <mergeCell ref="E77:F77"/>
    <mergeCell ref="E79:F79"/>
    <mergeCell ref="E81:F81"/>
    <mergeCell ref="E83:F83"/>
    <mergeCell ref="E85:F85"/>
    <mergeCell ref="E87:F87"/>
    <mergeCell ref="E90:F90"/>
    <mergeCell ref="E92:F92"/>
    <mergeCell ref="E94:F94"/>
    <mergeCell ref="E97:F97"/>
    <mergeCell ref="E70:F70"/>
    <mergeCell ref="E42:F42"/>
    <mergeCell ref="E46:F46"/>
    <mergeCell ref="E48:F48"/>
    <mergeCell ref="E54:F54"/>
    <mergeCell ref="E56:F56"/>
    <mergeCell ref="E58:F58"/>
    <mergeCell ref="E60:F60"/>
    <mergeCell ref="E62:F62"/>
    <mergeCell ref="E64:F64"/>
    <mergeCell ref="E66:F66"/>
    <mergeCell ref="E68:F68"/>
    <mergeCell ref="E40:F40"/>
    <mergeCell ref="E17:F17"/>
    <mergeCell ref="E19:F19"/>
    <mergeCell ref="E21:F21"/>
    <mergeCell ref="E23:F23"/>
    <mergeCell ref="E25:F25"/>
    <mergeCell ref="E27:F27"/>
    <mergeCell ref="E29:F29"/>
    <mergeCell ref="E31:F31"/>
    <mergeCell ref="E33:F33"/>
    <mergeCell ref="E35:F35"/>
    <mergeCell ref="E37:F37"/>
    <mergeCell ref="E15:F15"/>
    <mergeCell ref="A1:I1"/>
    <mergeCell ref="E4:F4"/>
    <mergeCell ref="E9:F9"/>
    <mergeCell ref="E11:F11"/>
    <mergeCell ref="E13:F13"/>
  </mergeCell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Footer>Pagina &amp;P di &amp;N</oddFooter>
  </headerFooter>
  <rowBreaks count="1" manualBreakCount="1">
    <brk id="1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 trimestre_v1</vt:lpstr>
      <vt:lpstr>'3 trimestre_v1'!Titoli_stampa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Casa</cp:lastModifiedBy>
  <cp:lastPrinted>2021-10-28T06:56:27Z</cp:lastPrinted>
  <dcterms:created xsi:type="dcterms:W3CDTF">2021-10-05T10:41:36Z</dcterms:created>
  <dcterms:modified xsi:type="dcterms:W3CDTF">2021-10-28T07:41:30Z</dcterms:modified>
</cp:coreProperties>
</file>