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05" activeTab="0"/>
  </bookViews>
  <sheets>
    <sheet name="2 semestre _1" sheetId="1" r:id="rId1"/>
  </sheets>
  <definedNames>
    <definedName name="_xlnm.Print_Area" localSheetId="0">'2 semestre _1'!$A$1:$I$252</definedName>
    <definedName name="_xlnm.Print_Titles" localSheetId="0">'2 semestre _1'!$1:$2</definedName>
  </definedNames>
  <calcPr fullCalcOnLoad="1"/>
</workbook>
</file>

<file path=xl/sharedStrings.xml><?xml version="1.0" encoding="utf-8"?>
<sst xmlns="http://schemas.openxmlformats.org/spreadsheetml/2006/main" count="411" uniqueCount="260">
  <si>
    <t>Esercizio</t>
  </si>
  <si>
    <t>Capitolo</t>
  </si>
  <si>
    <t>Articolo</t>
  </si>
  <si>
    <t>Soggetto</t>
  </si>
  <si>
    <t>Importo</t>
  </si>
  <si>
    <t>INPS SEDE DI ANCONA</t>
  </si>
  <si>
    <t>REGIONE MARCHE - GIUNTA REGIONALE</t>
  </si>
  <si>
    <t>CONSORZIO MARCHE TEATRO SCARL</t>
  </si>
  <si>
    <t>CONSIGLIO REGIONALE DELL'ABRUZZO</t>
  </si>
  <si>
    <t>ECONOMO DEL CONSIGLIO REGIONALE MARCHE</t>
  </si>
  <si>
    <t>TORNAMBENE SOFIA</t>
  </si>
  <si>
    <t>COLLABORATORI GABIENTTO MARCONI</t>
  </si>
  <si>
    <t>COLLABORATORI GABINETTO BORDONI</t>
  </si>
  <si>
    <t>COLLABORATORI GABINETTO NICCOLETTI</t>
  </si>
  <si>
    <t>COLLABORATORI GABINETTO  SOLAZZI</t>
  </si>
  <si>
    <t>CONSIGLIERI REGIONALI</t>
  </si>
  <si>
    <t>COPY EMME SRL</t>
  </si>
  <si>
    <t>SIAE SOC.IT.AUTORI ED EDITORI</t>
  </si>
  <si>
    <t>TELECOM ITALIA S.P.A.-TIM SPA</t>
  </si>
  <si>
    <t>SERFILIPPI LUCA</t>
  </si>
  <si>
    <t>COMPONENTI CORECOM</t>
  </si>
  <si>
    <t>POSTE ITALIANE S.P.A</t>
  </si>
  <si>
    <t>DIPARTIMENTO DI MANAGEMENT</t>
  </si>
  <si>
    <t>ACCIARRI MINICA</t>
  </si>
  <si>
    <t>BARBARA BUONGIORNO</t>
  </si>
  <si>
    <t>ISTITUTO COMPRENSIVO G. MAZZINI</t>
  </si>
  <si>
    <t>ISTITUTO COMPRENSIVO MONTEGRANARO</t>
  </si>
  <si>
    <t>MARIA VITALI</t>
  </si>
  <si>
    <t>VITTORIO GIROLAMI</t>
  </si>
  <si>
    <t>MONINA MARCO</t>
  </si>
  <si>
    <t>CAVALLARIN GIOVANNI MARCO</t>
  </si>
  <si>
    <t>ISTITUTO COMPRENSIVO SANT'ELPIDIO A MARE</t>
  </si>
  <si>
    <t>COLLABORATORI GABINETTO RAGNI</t>
  </si>
  <si>
    <t>COLLABORATORE GABINETTO SOCIONOVO</t>
  </si>
  <si>
    <t>COORDINAMENTO NAZIONALE ENTI LOCALI PER LA PACE E I DIRITTI UMANI</t>
  </si>
  <si>
    <t>BILO MIRKO</t>
  </si>
  <si>
    <t>MARINANGELI MARCO</t>
  </si>
  <si>
    <t>VITRI MICAELA</t>
  </si>
  <si>
    <t>INFOJUICE SRL</t>
  </si>
  <si>
    <t>EX CONSIGLIERI REGIONALI</t>
  </si>
  <si>
    <t>SOC. COOP SOCIALE CENTRO PAPA GIOVANNI XXIII</t>
  </si>
  <si>
    <t>ASSOCIAZIONE FAMIGLIA IMPRESA AFI ODV</t>
  </si>
  <si>
    <t>UNIONE MONTANA DEI MONTI AZZURRI</t>
  </si>
  <si>
    <t>ASSOCIAZIONE CIRCOLO FENALC CASTELLO DI CATIUS</t>
  </si>
  <si>
    <t>COMUNE DI CIVITANOVA MARCHE</t>
  </si>
  <si>
    <t>ASSOCIAZIONE ASD APS CIRCOLO ACLI OSCAR ROMERO</t>
  </si>
  <si>
    <t>ASSOCIAZIONE ASD GIOVANILE PICENA DI ASCOLI PICENO</t>
  </si>
  <si>
    <t>A.S.D. OBIETTIVO BENESSERE</t>
  </si>
  <si>
    <t>ASSOCIAZIONE HELP S.O.S. SALUTE E FAMIGLIA ODV</t>
  </si>
  <si>
    <t>COMUNE DI GRADARA</t>
  </si>
  <si>
    <t>FEDERAZIONE ITALIANA GIOCO CALCIO (FIGC - LND) COMITATO REGIONALE MARCHE</t>
  </si>
  <si>
    <t>PROVINCIA DI FERMO</t>
  </si>
  <si>
    <t>COMUNE DI CASTELFIDARDO</t>
  </si>
  <si>
    <t>ASSOCIAZIONE TURISTICA PRO LOCO PIANELLO</t>
  </si>
  <si>
    <t>COMUNE DI TAVOLETO</t>
  </si>
  <si>
    <t>FEDERAZIONE ITALIANA DONNE ARTI PROFESSIONI AFFARI</t>
  </si>
  <si>
    <t>ASSOCIAZIONE PRIMA DEL TEMPO O.D.V.</t>
  </si>
  <si>
    <t>ASSOCIAZIONE CULTURALE CENTRALE FOTOGRAFIA</t>
  </si>
  <si>
    <t>ASSOCIAZIONE CULTURALE AMICI DELLA CERAMICA</t>
  </si>
  <si>
    <t>DUSSMAN SERVICE SRL</t>
  </si>
  <si>
    <t>QUARK SRL</t>
  </si>
  <si>
    <t>DITTA COM METODI SPA</t>
  </si>
  <si>
    <t>COMUNE ANCONA - ANCONA ENTRATE SRL</t>
  </si>
  <si>
    <t>ANAC AUTORITA' NAZIONALE ANTICORRUZIONE (EX AVCP)</t>
  </si>
  <si>
    <t>CONSIP SPA</t>
  </si>
  <si>
    <t>CONSORZIO INNOVA</t>
  </si>
  <si>
    <t>ERREBIAN S.P.A.</t>
  </si>
  <si>
    <t>PRINTING SRLS</t>
  </si>
  <si>
    <t>PAREDES ITALIA SPA</t>
  </si>
  <si>
    <t>ITALIANA PETROLI SPA</t>
  </si>
  <si>
    <t>AUTOSTRADE PER L'ITALIA SPA</t>
  </si>
  <si>
    <t>TELEPASS SPA</t>
  </si>
  <si>
    <t>PROGRAM DI AUTONOLEGGIO FIORENTINO SRL</t>
  </si>
  <si>
    <t>XEROX S.P.A.</t>
  </si>
  <si>
    <t>DELTA DUE SNC BRANDONI L. &amp; C.</t>
  </si>
  <si>
    <t>LEASYS SPA</t>
  </si>
  <si>
    <t>FASTWEB SPA</t>
  </si>
  <si>
    <t>KYOCERA DOCUMENTS SOLUTIONS ITALIA SPA</t>
  </si>
  <si>
    <t>ITD SOLUTIONS SPA</t>
  </si>
  <si>
    <t>FENICE SECURITY SERVICES SRL</t>
  </si>
  <si>
    <t>OPEN UFFICIO SERVICES DI ACCORRONI E. E FRIZZO D. E C. S.N.C.</t>
  </si>
  <si>
    <t>DROMEDIAN SRL</t>
  </si>
  <si>
    <t>REKORDATA SRL</t>
  </si>
  <si>
    <t>RECRYTERA SRL</t>
  </si>
  <si>
    <t>REDATTORE SOCIALE SRL</t>
  </si>
  <si>
    <t>WOLTERS KLUVER SRL</t>
  </si>
  <si>
    <t>GIUFFRE' FRANCIS LEFEBVRE SPA</t>
  </si>
  <si>
    <t>MAGGIOLI SPA</t>
  </si>
  <si>
    <t>SOCIETA' EDITRICE IL MULINO S.P.A.</t>
  </si>
  <si>
    <t>FONDAZIONE SCOLIOSI ITALIA - ONLUS</t>
  </si>
  <si>
    <t>AGENZIA DELLE ENTRATE</t>
  </si>
  <si>
    <t>PURPLE SPV S.R.L.</t>
  </si>
  <si>
    <t>AGENZIA DELLE ENTRATE-RISCOSSIONE</t>
  </si>
  <si>
    <t>AGENZIA DELLE ENTRATEE RISCOSSIONE MACERATA</t>
  </si>
  <si>
    <t>AGENZIA ASS.CO.S.A.S DI MONTI LUCIANA E COMPAGNONI SILVIO &amp; C.</t>
  </si>
  <si>
    <t>ASSOCIAZIONE FRA GLI EX CONSIGLIERI DELLA REGIONE MARCHE</t>
  </si>
  <si>
    <t>BCC NPLS</t>
  </si>
  <si>
    <t>RSU SRL</t>
  </si>
  <si>
    <t>LUPINI SIMONA</t>
  </si>
  <si>
    <t>totale</t>
  </si>
  <si>
    <t>Anno Imp.</t>
  </si>
  <si>
    <t>Num. Impegno</t>
  </si>
  <si>
    <t>Oggetto mandato</t>
  </si>
  <si>
    <t>ID 909081 - TRATTAMENTO ECONOMICO DEL PERSONALE ASSEGNATO AI GRUPPI FEBBRAIO 2023</t>
  </si>
  <si>
    <t>ID 909081 - oneri riflessi obbligatori sulle competenze del personale assegnato ai gruppi febbrao 2023</t>
  </si>
  <si>
    <t>IP 905175 - TRIBUTO IRAP SU INDENNITA' DI CARICA DI FUNZIONE DEI CONS.RI SUI VITALIZI E TRATTENUTE PREV. DEGLI EX CONS.RI REG.LI MESE DI MARZO 2023 CARTA CONTABILE 44 DEL 14042023</t>
  </si>
  <si>
    <t>ID 909081 - imposta regioale sulle attivita' produttive sulle competenze del personale asssegnato ai gruppi anno 2023 febbraio</t>
  </si>
  <si>
    <t>Liquidazione spese per service audio performance celebrazione giornata internazionale dei diritti della donna - anno 2023</t>
  </si>
  <si>
    <t>ACCORDO DI PARTENARIATO TRA CONSIGLI REGIONALI PROGRAMMA DELLE TERRE RURALI D'EUROPA CONSIGLIO REGIONALE ABRUZZO</t>
  </si>
  <si>
    <t>ID 903692 - PROGETTI SPECIALI DELLA COMMISSIONE PARI OPPORTUNITA' -(RENDICONTO SPESE ECONOMALI FEBBRAIO 2023)</t>
  </si>
  <si>
    <t>COMPENSO PER LE PRESTAZIONI SVOLTE IPER LA CELEBRAZIONE DELLA GIORNATA INTERNAZIONALE DEI DIRITTI DELLE DONNE - ANCONA E FERMO 8 E 9 MARZO 2023</t>
  </si>
  <si>
    <t>id 904685 COMPENSO ATTIVITA MESE DI MARZO 2023 GABINETTO DI PRESIDENZA MARCONI LUCA</t>
  </si>
  <si>
    <t>COMPENSO ATTIVITA MESE DI MARZO 2023 GABINETTO DI PRESIDENZA BORDONI MONICA</t>
  </si>
  <si>
    <t>ID 904686 COMPENSO ATTIVITA MESE DI MARZO 2023 GABINETTO DI PRESIDENZA NICCOLETTI PAOLO</t>
  </si>
  <si>
    <t>ID 904687COMPENSO ATTIVITA MESE DI MARZO 2023 GABINETTO DI PRESIDENZA SOLAZZI VITTORIANO</t>
  </si>
  <si>
    <t>ID 905556 - INDENNITA' DI CARICA E FUNZIONE DEI CONSIGLIERI ANNO 2023 MESE DI APRILE COMPENSAZIONE E COLLEGAMENTO ALLE REVERSALI</t>
  </si>
  <si>
    <t>INDENNITA' DI FUNZIONE  DEI CONSIGLIERI REGIONALI MESE DI APRILE 2023 DISPOSIZIONE DOCUMENTO ESTERNO</t>
  </si>
  <si>
    <t xml:space="preserve"> - RIMBORSO SPESE PER ESERCIZIO MANDATO CONS.,RI REG.LI PARTE FISSA ANNO 2023 MESE DI aprile 2023</t>
  </si>
  <si>
    <t>RIMBORSO SPESE PER ESERCIZIO MANDATO CONS.RI REG.LI PARTE VARIABILE PRESENZE ANNO 2023 APRILE</t>
  </si>
  <si>
    <t>ID 905079 - FORNITURA DI QUOTIDIANI PER UFFICIO STAMPA DELL ASSEMBLEA LEGISLATIVA MARCHE MESE DI MARZO 2023</t>
  </si>
  <si>
    <t>DIRITTI DOVUTI PER CELEBRAZIONE DELLA GIORNATA INTERNAZIONALE DIRITTI DELLA DONNA  E 9 MARZO ANCONA, FER,MO 2023</t>
  </si>
  <si>
    <t>ID 906341 -SERVIZI DI TELEFONIA MOBILE CONSIGLIERI PERIODO FEBBRAIO MARZO 2023</t>
  </si>
  <si>
    <t>ID 906341 - SERVIZI TELEFONIA MOBILE COMPONENTI UDP PERIODO FEBBRAIO MARZO 2023</t>
  </si>
  <si>
    <t>ID 905561 - RIMBORSO SPESE PER MISSIONE A VERONA IL 03 APRILE 2023 CON.RE REG.LE SERFILIPPI LUCA</t>
  </si>
  <si>
    <t>ID  906752 RIMBORSO SPESE AL PRESIDENTE PER L ESERCIZIO DELL INCARICO PERIODO FEBBRAIO MARZO 2023 L.R. 8/2001 ART. 9 C. 4 MESE DI APRILE 2023</t>
  </si>
  <si>
    <t>ID 907378 - PICK UP FULL E EASY FILL EROGATI NEL MESE DI FEBBRAIO MARZO 2023 - CIG Z99346F6AE</t>
  </si>
  <si>
    <t>ID 908327 - PROGETTO ACADEMY 2 SALDO PROGETTO FORMATIVO</t>
  </si>
  <si>
    <t>ID 908098 - rendiconto spese economali marzo 2023 acquisto materiale per progetti UdP corona alloro</t>
  </si>
  <si>
    <t>ID 908098 - rendiconto spese economali marzo 2023 servizio ospitalita rappreentante comunità sant elpidio per progetti UdP</t>
  </si>
  <si>
    <t>ID 908098 - rendiconto spese economali marzo 2023 servizio di rinfresco per iniziative della commissione pari opportunità</t>
  </si>
  <si>
    <t>ID 908345 - RIMBORSO SPESE PER MISSIONE A VERONA IL 3 4 APRILE 2023 CONS.RE REG.LE ACCIARRI MONICA</t>
  </si>
  <si>
    <t>ID 909016 -RIIMBORSO SPESE MISSIONE COMPONENTI CORECOM ANNO 2023 Presidente Grucci Cinzia - missione a ROMA del 03/04/2023 e a MONTEGRANARO del 15/04/2023, MACERATA del 22-23/04/2023 e 23,  TOLENTINO del 29-30/04/2023</t>
  </si>
  <si>
    <t>ID 908789 - rimborso spese per gli ospiti delle scuole  intervenuti per la celebrazione del giorno della memoria 24 gennaio 2023 - BARBARA BUONGIORNO</t>
  </si>
  <si>
    <t>ID 908793  - rimborso spese per gli ospiti delle scuole  intervenuti per la celebrazione del giorno della memoria 24 gennaio 2023 - ISITUTO COMPRENSIVO CASTELFIDARDO</t>
  </si>
  <si>
    <t>ID 908863 - rimborso spese per gli ospiti delle scuole  intervenuti per la celebrazione del giorno della memoria 24 gennaio 2023 ISTITUO COMPRENSIVO MONTEGRANARO</t>
  </si>
  <si>
    <t>ID 908791 - rimborso spese per gli ospiti delle scuole  intervenuti per la celebrazione del giorno della memoria 24 gennaio 2023 MARIA VITALI</t>
  </si>
  <si>
    <t>ID 908787 - rimborso spese per gli ospiti delle scuole  intervenuti per la celebrazione del giorno della memoria 24 gennaio 2023 VITTORIO GIROLAMI</t>
  </si>
  <si>
    <t>ID 909381 -Rendiconto spese economali Aprile 2023 - servizio stampa banner evento intitolazione atrio 2o piano</t>
  </si>
  <si>
    <t xml:space="preserve">Progetto della CPO 'La memoria al femminile. Iniziative in concomitanza con la giornata della memoria' - Ancona, 30 gennaio 2023. Impegno e liquidazione della spesa - Monina Marco. </t>
  </si>
  <si>
    <t>Progetto della CPO 'La Memoria al femminile: Iniziative in concomitanza con la giornata dell memoria' - Ancona, 30 gennaio 2023. rimborso spese  - Cavallarin Giovanni Marco</t>
  </si>
  <si>
    <t>ID 909758 - Deliberazione dellOUfficio di presidenza n. 310/108 del 21 marzo 2023. Legge regionale 3 agosto 2020, n. 42. Giornata regionale Carlo UrbanI approvazione dellOiniziativa in programma per il 27 marzo 2023</t>
  </si>
  <si>
    <t>ID 909759 - ONERI E DIRITTI D'AUTORE INTERVENTO MUSICALE  GIORNATA CARLO URBANI</t>
  </si>
  <si>
    <t>ID 910216 - COLLABORATORI GABINETTO - BORDONI MONICA, COMPENSO ATTIVITAO MESE DI MAGGIO 2023 -</t>
  </si>
  <si>
    <t>ID 910215 -COLLABORATORI GABINETTO - RAGNI LORENZO , COMPENSO ATTIVITAO MESE DI MAGGIO 2023 -</t>
  </si>
  <si>
    <t>ID 910299 - COMPENSI COLLABORATORI GABINETTO SIMONE SOCIONOVO COMENSO ATTIVITA' MESE DI MAGGIO 2023</t>
  </si>
  <si>
    <t>ID 910793 - MARCIA PER LA PACE PERUGIA ASSISI DELLA PACE E DELLA FRATERNITA' 2023</t>
  </si>
  <si>
    <t>ID 911107 -RIMBORSO SPESE PER MISSIONIE A ROMA IL 7 GIUGNO 2023 CONSIGLIERE REGIONALE BILOO MIRKO</t>
  </si>
  <si>
    <t>ID 911107 -RIMBORSO SPESE PER MISSIONE A VERONA IL 2-3 APRILE 2023, CONSIGLIERE REGIONALE MARINANGELI MARCO.</t>
  </si>
  <si>
    <t>ID 911107 - RIMBORSO SPESE PER MISSIONE A TORINO IL 18-20 MAGGIO 2023, CONSIGLIERE REGIONALE VITRI MICAELA</t>
  </si>
  <si>
    <t>ID 908345 - RIMBORSO SPESE PER MISSIONE A SAN MARINO  IL 12 MAGGO  2023 CONS.RE REG.LE MIRKO BILO'</t>
  </si>
  <si>
    <t>RILEVAZIONE E ANALISI DATI DI EMITTENTI TELEVISIVE LOCALI PERIODO 15 APRILE 12 MAGGIO 2023</t>
  </si>
  <si>
    <t>ID 902629 - TRATTAMENTO PREVIDENZIALE EX CONSIGLIERI MESE DI APRILE 2023</t>
  </si>
  <si>
    <t>compartecipazione a manifestazione  - IL MIO E UN DIRITTO  -</t>
  </si>
  <si>
    <t>comprtecipazione alla spesa per l iniziativa - Festival mare monti fra arte musica e leggende -</t>
  </si>
  <si>
    <t>comprtecipazione alla spesa per l iniziativa CHIOSTRI E INCHIOSTRI DI PACE TERZO FESTIVAL DEI MONTI AZZURRI  -</t>
  </si>
  <si>
    <t>comprtecipazione alla spesa per l iniziativa- XIII sagra della cultura -</t>
  </si>
  <si>
    <t>Deliberazione della Commissione regionale per le pari opportunità tra uomo e donna n. 15/9 del 20- LIQUIDAZIONE CONTRIBUTO FINANZIARIO ANNAUALITA' 2022 A FAVORE DEL COMUNE DI CIVITANOVA MARCHE</t>
  </si>
  <si>
    <t>compartecipazione a spesa per  la manifestazione 'La leggenda divina di Chiara e Francesco'</t>
  </si>
  <si>
    <t xml:space="preserve">Liquidazione contributo finanziario annualità 2023 a favore di: ASD APS Associazione Giovanile Picena </t>
  </si>
  <si>
    <t>COMPARTECIPAZIONE A SPESE PER MANIFESTAZIONE 'Ascoli e le donne - Camminata letteraria'</t>
  </si>
  <si>
    <t>COMPARTECIPAZIONE A SPESE PER MANIFESTAZIONE A 'La parole sono come proiettili o carezze'</t>
  </si>
  <si>
    <t>RESTITUZIONE ALLA REGIONE INTERESSI ATTIVI DI TESORERIA ANNO 2022</t>
  </si>
  <si>
    <t>Liquidazione contributo finanziario annualità 2023 a favore di: Comune di Gradara  PER MANIFESTAZIONE PROGETTO AMORE 2.0</t>
  </si>
  <si>
    <t xml:space="preserve"> Liquidazione contributo finanziario annualità 2023 a favore di: F.I.G.C. Comitato Regionale LND Calcio Femminile</t>
  </si>
  <si>
    <t>Liquidazione contributo finanziario annualità 2023 a favore di: Provincia di Fermo  LA PARITA NON HA GENERE IL VALORE DELLE PAROLE</t>
  </si>
  <si>
    <t>compartecipazione a spese per organizzazione evento 'Maternità tra inferno e paradiso' Castelfidardo - 27 gennaio 2023</t>
  </si>
  <si>
    <t>compartecipazione a spese per manifestazione 1^ manifestazione artistica estemporanea</t>
  </si>
  <si>
    <t>compartecipazione a spese per manifestazione FIERA DEL 1 LUNEDI DI DICEMBRE</t>
  </si>
  <si>
    <t>compartecipazione a spese per manifestazione TRACCE DI MATERNITA'</t>
  </si>
  <si>
    <t>compartecipazione a spese per manifestazione PRIMA DEL TEMPO VA IN BICI</t>
  </si>
  <si>
    <t>compartecipazione a spese per manifestazione 2020 NUOVA FOTOGRAFIA ITALIANA CORPO E VERITA'</t>
  </si>
  <si>
    <t>compartecipazione a spese per manifestazione - Mostra di ceramica 'Le Belle Donne'</t>
  </si>
  <si>
    <t>ID 905605 SERVIZIO DI DISINFEZIONE E RIMOZIONE GUANO SECONDO PIANO PALAZZO DELLE MARCHE - MESE DI MARZO 2023</t>
  </si>
  <si>
    <t>ID 909272 - CIG Z7637E47F6 - Servizio di installazione dissuasori (reti) neL terrazzo sito al secondo piano del -Palazzo delle Marche” sede dellOAssemblea legislativa regionale di Piazza Cavour, 23 ad ANCONA</t>
  </si>
  <si>
    <t>ID 911959   AFFIDAMENTO SERVIZI CONNESSI CON SALUTE E SICUREZZA DEI LAVORATORI 1 TRIMESTRE 2023</t>
  </si>
  <si>
    <t>ID 908052 - ACCONTO TARI 2023 REGOLARIZZAZIONE PROVVISORIO CARTA CONTABILE 67 DEL 17052023</t>
  </si>
  <si>
    <t>ID 909381 Rendiconto spese economali Aprile 2023 - imposta di bollo e/c economo</t>
  </si>
  <si>
    <t>ID 910031 - CONTRIBUTI GARA 8938897 RELATIVO AL PRIMO QUADRIMESTRE 2023</t>
  </si>
  <si>
    <t>CONTRIBUTO DI GARA SERVIZIO MANUTENZIONE E ASSISTENZA PRODOTTI ASCOT E ORACLE CODICE GARA 8905824 1 quadrimestre 2023</t>
  </si>
  <si>
    <t>ID 910169 -  contributo per proroga contratto esecutivo OPA SPC2 fino al 31 dicembre 2023</t>
  </si>
  <si>
    <t>ID 904285 - SERVIZIO DI FACCHINAGGIO E TRASLOCO GENNAIO FEBBRAIO 2023</t>
  </si>
  <si>
    <t>ID 904302 - CONSEGNA A DOMICILIO EROGATI NEL MESE DI FEBBARIO 2023</t>
  </si>
  <si>
    <t>ID 904297 - FORNITURA DI CARTA IN RISME, PRODOTTI DI CANCELLERIA STAMPATI ED OPERE DI LEGATORIA</t>
  </si>
  <si>
    <t>ID 904340 - CIG Z2A38CEA70 INTERVENTO TECNICO DI RIPARAZIONE E AFFILATURA DELLE LAME ESEGUITI IN DATA 30 GENNAIO E 20 FEBBRAIO 2023 SULLA TAGLIACARTE E BROSSURATRICE IN USO AL CENTRO STAMPA</t>
  </si>
  <si>
    <t>ADESIONE A CONVENZIONE SUAM PER SERVIZI DI PULIZIA E SANIFICAZIONE SEDI CONSILIARI</t>
  </si>
  <si>
    <t>ID 904612 - FORNITURA MATERIALE DI CONSUMO MARZO 2023</t>
  </si>
  <si>
    <t>id 905677 liquidazione pedaggi autostradali febbraio 2023 PEDAGGI AUTOSTRADALI</t>
  </si>
  <si>
    <t>ID 905676 - RESTITUZIONE TELEPASS MESE DI FEBBRAIO CIG ZA2306006F</t>
  </si>
  <si>
    <t>ID 905259 - CIG 8975273595 NOLEGGIO MACCHINE STAMPANTI PER LE ESIGENZE DELL'UFFICIO STAMPA GENNAIO MARZO 2023</t>
  </si>
  <si>
    <t>ID 906341 - NOLEGGIO APPARATI DI TELECOMUNICAZIONE CON ASSISTENZA TECNICA PERIODO MAGGIO GIUGNO 2023</t>
  </si>
  <si>
    <t>ID 906304 - SERVIZI TELEFONIA MOBILE UFFICI PERIODO FEBBRAIO MARZO 2023</t>
  </si>
  <si>
    <t>ID 906342 - RIMOZIONE PANNELLI DIVISORI IN PLEXIGLASS PRESSO AULA CONSILIARE</t>
  </si>
  <si>
    <t>ID 908235 - SERVIZIO DI TELEFONIA FISSA PERIODO MARZO APRILE 2023 CIG 768356024C</t>
  </si>
  <si>
    <t>ID 908420 - NOLEGGIO 3 APPARECCHIATURE FOTOCOPIATRICI MULTIFUNZIONE A COLORI  PERIODO 29/01/2023 28/04/2023 IN CONVENZIONE APPARECCHIATURE MULTIFUNZIONE 32 NOLEGGIO</t>
  </si>
  <si>
    <t>ID 908426 -Noleggio n. 30 fotocopiatrici monocromatiche in adesione a  Convenzione -apparecchiature multifunzione 32 - noleggio. lotto 3” CIG: 85274122FF QUOTA GENNAIO FEBBRAIO 2023</t>
  </si>
  <si>
    <t>ID 908098 - rendiconto spese economali marzo 2023 intervento spostamento discendenti palazzo delle marche</t>
  </si>
  <si>
    <t>ID 3644 - SERVIZIO DI VIGILANZA SVOLTO PRESSO LA SEE DELL ASSEMBLEA LEGISLATIVA MESE DI MARZO E APRILE 2023 CIG 87656570FE</t>
  </si>
  <si>
    <t>ID 909271 - CIG 62509249A9 - Noleggio apparati di Telecomunicazione con assistenza tecnica BIM:1/2019</t>
  </si>
  <si>
    <t>ID 909271 - CIG 62509249A9 - Servizi telefonia mobile componenti UdP BIM:1/2019</t>
  </si>
  <si>
    <t>ID 909271 - CIG 62509249A9 - Servizi telefonia mobile ufficI BIM: 1/2019</t>
  </si>
  <si>
    <t>ID 909381 - Rendiconto spese economali Aprile 2023 - acquisto additivo per auto dI servizio</t>
  </si>
  <si>
    <t>ID 905080 ACQUISTO DI N. 15 SUPPORTI MONITOR DA SCRIVANIA PER LE ESIGENZE DELL'ASSEMBLEA LEGISLATIVA</t>
  </si>
  <si>
    <t>SERVIZIO ANNUALE DI ASSISTENZA E MANUTENZIONE DEGLI IMPIANTI AUDIO VIDEO E VOTO ELETTRONICO CONCILIUM</t>
  </si>
  <si>
    <t>ID 907701 - SERVIZIO DI CONNETTIVITA' ASSEMBLEA PERIODO MARZO APRILE 2023</t>
  </si>
  <si>
    <t>ID 908098 - rendiconto spese economali marzo 2023 acquisto materiale informatico di consumo</t>
  </si>
  <si>
    <t>ID 908373 - Fornitura di n. 2 PC Apple per le esigenze dellOAssemblea Legislativa. Cig.ZA63A5F4D4.</t>
  </si>
  <si>
    <t>ID 909081 - RETRIBUZIONE DI POSIZIONE DIRIGIENTI A TEMPO INDETERMINATO FEBBRAIO 2023</t>
  </si>
  <si>
    <t>ID 909081 - RETRIBUZIONE DI POSIZIONE DIRIGENTI A TEMPO DETERMINATO FEBBRAIO 2023</t>
  </si>
  <si>
    <t>ID 909081 - INDENNITA' DI COMPARTO E PROGRESSIONI ORIZZONTALI FONDO DEL COMPARTO FEBBRAIO 2023</t>
  </si>
  <si>
    <t>ID 909081 - RETIBUZIONE DI POSIZIONE AI RESPONSABILI PO FEBBRAIO 2023</t>
  </si>
  <si>
    <t>ID 909081 - RETRIBUZIONI AL PERSONALE DIPENDENTE DEL CONSIGLIO - FEBBRAIO 2023</t>
  </si>
  <si>
    <t>ID 909081 - RETRIBUZIONE AL PERSONALE DIRIGENTE A TEMPO INDETERMINATO DEL CONSIGLIO FEBBRAIO 2023 AL NETTO REL RECUPERO 270 MANDATO 91 DEL 15022023</t>
  </si>
  <si>
    <t>ID 909081 - RETRIBUZIONI AL PESONALE DIRIGENTE A TEMPO DETERMINATO DEL CONSIGLIO FEBBRAIO 2023</t>
  </si>
  <si>
    <t>ID 909081 - ONERI RIFLESI OBBLIGATORI SULLE COMPETENZE DEL PERSONALE FEBBRAIO 2023</t>
  </si>
  <si>
    <t>ID 909081 - SALDO PERFORMANCE DIPENDENTI COMPARTO ANNO 2022 IMPEGNO RIACCERTATO</t>
  </si>
  <si>
    <t>ID 909081 - ONERI RIFLESSI OBBLIGATORI SULLA PERFORMANCE 2022 IMPEGNO RIACCERTATO FEBBRAIO 2023</t>
  </si>
  <si>
    <t>ID 909081 - IMPOSTA REGIONALE SULLE ATTIVITA' PRODUTTIVE SULLA PERFORMANCE 2022 IMPEGNO RIACCERTATO FEBBRAIO 2023</t>
  </si>
  <si>
    <t>ID 909081 - retribuzioni al personale delle segreterie politiche febbraio 2023</t>
  </si>
  <si>
    <t>ID 909081 - oneri riflessi obbligatori sulle competenze del personale assegnato alle segreterie dell ufficio di presidenza febbraio 2023</t>
  </si>
  <si>
    <t>ID 909081 - IMPOSTA REGIONALE SULLE ATTIVITA' PRODUTTIVE SUL TRATTAMENTO ECONOMICO DEL PERSONALE - FEBBRAIO 2023</t>
  </si>
  <si>
    <t>ID 909081 - imposta regionale sulle attivita' produttive sul trattamento economico del personale assegnato alle segreterie udp febbraio 2023</t>
  </si>
  <si>
    <t>ID 906818 - Rimborso spese per missioni del personale del Consiglio-Assemblea legislativa PERIODO GENNAIO - MARZO 2023</t>
  </si>
  <si>
    <t>ID 909833 - Servizio supporto gestione (custom service con sede messa  a disposizione dal Fornitore) della procedura concorsuale digitale ed in presenza svolta il 21 aprile 2023 - CIG: Z393A2E578</t>
  </si>
  <si>
    <t>PROT 4274 - RIMBORSO ANTICIPI SPESE MISSIONI MESI DI APRILE MAGGIO 2023</t>
  </si>
  <si>
    <t>FORNITURA ABBONAMENTO AL REDATTORE SOCIALE ANNO 2023</t>
  </si>
  <si>
    <t>BIBLIOTECA ACQUISTO BANCA ABBONAMENTO A DATI LEGGI D ITALIA WOLTERS KLUER LIQUIDAZIONE</t>
  </si>
  <si>
    <t>AFFIDAMENTO DELLA FORNITURA DI ABBONAMENTI A RIVISTE PER LE ESIGENZE DELLA BIBLIOTECA LEGISLATIVA</t>
  </si>
  <si>
    <t>CENTRO DOCUMENTAZIONE E BIBLIOTECA - LIQUIDAZIONE FORNITURA ABBONAMENTI 2023</t>
  </si>
  <si>
    <t>FORNITURA DI ABBONAMENTI A RIVISTE PER LE ESIGENZE DELLA BIBLIOTECA LEGISLATIVA REGIONALE ANNO 2023</t>
  </si>
  <si>
    <t>COMPARTECIPAZIONE ALLA SPESA PER L INZIATIVA CONVEGNO NAZIONALE LA COLONNA VERTEBRALE E I FATTORI DI RISCHIO PREVENZIONE A SCUOLA E NEL MONDO DEL LAVORO VEDI MANDATO 76 DEL 09022023</t>
  </si>
  <si>
    <t>Versamento trattenuta iva mese marzo 2023  legge 190/2014 split payment anno 2023 carta contabile 52 del 14042023</t>
  </si>
  <si>
    <t>ID 905691 -  Versamento ritenute fiscali IRPEF su contratti di lavoro occasionale e autonomo anno 2023 FEBBRAIO LIQUIDATO A MARZO CARTA CONTABILE 50 DEL 140742023</t>
  </si>
  <si>
    <t>ID 906229 - RESTITUZIONE IRPEF A SEGUITO CONGUAGLIO FISCALE DI CESSAZIOHNE EREDI EX CON.RI RECCHI DECEDUTO MESE DI APRILE 2023</t>
  </si>
  <si>
    <t>ID 906229 - RATA N. 44 CORTE DEI CONTI SENTENZA 70/2019 MALASPINA MAURA MESE DI APRILE 2023</t>
  </si>
  <si>
    <t>ID 909272 - RESTITUZIONE ALL ECONOMO DELLE SOMME ANTICIPATE PER IL PAGAMENTO DELLA FATTURA 1112/2023 DELLA DITTA QUARK</t>
  </si>
  <si>
    <t>CONTRIBUTI TRATTAMENTO PREVIDENZIALE SISTEMA CONTRIBUTIVO ANNO 2023 - MESE DI APRILE 2023</t>
  </si>
  <si>
    <t xml:space="preserve">Versamenti di ritenute al personale dipendente e consiglieri per conto terzi (pignoramento a favore dell'agenzia delle entrate) anno 2023  </t>
  </si>
  <si>
    <t>ID 905630 - POLIZZA ASSICURATIVA CONTRO GLI INFORTUNI PROFESSIONALI DEI CONSIGLIERI REGIONALE - 2023 204</t>
  </si>
  <si>
    <t xml:space="preserve">Liquidazione 4/5 indennità di carica e rimborso spese sospesi per esito verifica ex articolo 48 bis dpr 602/1973  - Consigliere regionale lupini simona  -- Mese di GIUGNO 2023.erzi (pignoramento a favore dell'agenzia delle entrate) anno 2023  </t>
  </si>
  <si>
    <t>Totale</t>
  </si>
  <si>
    <t xml:space="preserve">ID 905691 - Versamento ritenute fiscali IRPEF su indennita' dei consiglieri regionali ed ex consiglieri anno 2023 </t>
  </si>
  <si>
    <t xml:space="preserve">ID 908683 - IRPEF COLLABORATORI GABINETTO MESE DI MARZO LIQUIDATO IN APRILE </t>
  </si>
  <si>
    <t xml:space="preserve">ID 905691 - Versamento ritenuta del 4% su contributi pubblici  anno 2023 MESE DI MARZO </t>
  </si>
  <si>
    <t xml:space="preserve">CODICE IDENTIFICATIVO DEL FASCICOLO 63/21/53 CONSIGLIERIE BORRONI PIERPAOLO </t>
  </si>
  <si>
    <t>ID 906229 - QUOTA ASSOCIATIVA EX CONS.RI REGIONALI L.R. 34/2017</t>
  </si>
  <si>
    <t>ID 906229 - Causale 'NDG 4115627' - Vers. creditore procedente pignoramento 1/5 presso terzi - Debitore Bartolomei Dante - Tribunale di Ancona -Esecuzione Ordinanza di assegnazione 02.10.2014 - Mese di APRILE 2023.n. 768/2014 R.G.E.</t>
  </si>
  <si>
    <t xml:space="preserve">ID 906752 - RIMBORSO SPESE DI VIAGGIO PER SEDUTE DEL COMITATO 30 DEL 21032023 L.R. 8/2001 ART.9 C. 4 </t>
  </si>
  <si>
    <t xml:space="preserve">ID 904303 - SERVIZIO DERATTIZZAZIONE A CANONE </t>
  </si>
  <si>
    <t xml:space="preserve">ID 906229 - ASSEGNI VITALIZI E REVERSIBILITA' DEIGLI EX  CONSIGLIERI REGIONALI GENNAIO ED EREDI AVENTI DIRITTO </t>
  </si>
  <si>
    <t xml:space="preserve">ID 905691 - VERSAMENTO INPS SU COMPENSI  COMPONENTI GABINETTO DI PRESIDENZA XI LEGISLATURA LIQUIDATI IN MARZO 2/3 ENTE </t>
  </si>
  <si>
    <t>ID 905691 - Versamento INPS  ritenute previdenziali e assistenziali su contratti assimilati a redditi  di lavoro dipendente anno 2023   MESE DI MARZO</t>
  </si>
  <si>
    <t xml:space="preserve">ID 9027 43FORNITURA CARBURANTE FUEL CARD </t>
  </si>
  <si>
    <t>ID 906582 - CANON NOLEGGIO AUTOVETTURE MARZO 2023 / aprile 2023</t>
  </si>
  <si>
    <t>ID 905675 - CANONE DI NOLEGGIO MARZO aprile 2023 CIG Z4334E632E</t>
  </si>
  <si>
    <t xml:space="preserve">VERSAMENTO CREDITORE PIGNOR. 1/5 TERZI - DEBITORE MARCOZZI ORDINANZA TRIBUNALE DI FERMO - </t>
  </si>
  <si>
    <t>ID 905177 - TRIBUTO IRAP SU RIMBORSO SPESE COMPONENTI CORECOM 2023 MESE DI MARZO APRILE2023</t>
  </si>
  <si>
    <t xml:space="preserve">ID 905691 -IRAP COLLABORATORI  COMPONENTI GABINETTO DI PRESIDENZA XI LEGISLATURA FEBBRAIO LIQUIDATO A MARZO </t>
  </si>
  <si>
    <t>ID 906229 - Vers. creditore procedente pignoramento 1/5 presso terzi - Debitore ENZO MARANGONI - Esecuzione Ordinanza di assegnazione n 283/2020 R.G.E. Tribunale di Macerata del 24.07.2020 -</t>
  </si>
  <si>
    <t>TOTALE GENERALE</t>
  </si>
  <si>
    <t>TRASPARENZA PAGAMENTI RAGGRUPPATI PER BENEFICIARIO 2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</si>
</sst>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39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0" applyNumberFormat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44" fontId="0" fillId="0" borderId="11" xfId="0" applyNumberFormat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4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tabSelected="1" zoomScalePageLayoutView="0" workbookViewId="0" topLeftCell="A1">
      <pane ySplit="2" topLeftCell="A20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2" max="2" width="41.8515625" style="0" customWidth="1"/>
    <col min="5" max="5" width="72.00390625" style="5" customWidth="1"/>
    <col min="7" max="7" width="13.28125" style="0" customWidth="1"/>
    <col min="8" max="8" width="18.7109375" style="4" customWidth="1"/>
    <col min="9" max="9" width="20.00390625" style="0" customWidth="1"/>
    <col min="10" max="10" width="14.00390625" style="0" customWidth="1"/>
    <col min="11" max="11" width="18.57421875" style="0" customWidth="1"/>
  </cols>
  <sheetData>
    <row r="1" spans="1:9" ht="29.25" customHeight="1" thickBot="1">
      <c r="A1" s="22" t="s">
        <v>259</v>
      </c>
      <c r="B1" s="23"/>
      <c r="C1" s="23"/>
      <c r="D1" s="23"/>
      <c r="E1" s="23"/>
      <c r="F1" s="23"/>
      <c r="G1" s="23"/>
      <c r="H1" s="23"/>
      <c r="I1" s="24"/>
    </row>
    <row r="2" spans="1:11" s="2" customFormat="1" ht="35.25" customHeight="1" thickBot="1">
      <c r="A2" s="13" t="s">
        <v>0</v>
      </c>
      <c r="B2" s="14" t="s">
        <v>3</v>
      </c>
      <c r="C2" s="15" t="s">
        <v>1</v>
      </c>
      <c r="D2" s="15" t="s">
        <v>2</v>
      </c>
      <c r="E2" s="16" t="s">
        <v>102</v>
      </c>
      <c r="F2" s="15" t="s">
        <v>100</v>
      </c>
      <c r="G2" s="15" t="s">
        <v>101</v>
      </c>
      <c r="H2" s="17" t="s">
        <v>4</v>
      </c>
      <c r="I2" s="18" t="s">
        <v>99</v>
      </c>
      <c r="J2" s="3"/>
      <c r="K2" s="3"/>
    </row>
    <row r="3" spans="1:20" ht="30">
      <c r="A3" s="10">
        <v>2023</v>
      </c>
      <c r="B3" s="10" t="s">
        <v>47</v>
      </c>
      <c r="C3" s="10">
        <v>101160</v>
      </c>
      <c r="D3" s="10">
        <v>4</v>
      </c>
      <c r="E3" s="11" t="s">
        <v>159</v>
      </c>
      <c r="F3" s="10">
        <v>2023</v>
      </c>
      <c r="G3" s="10">
        <v>100</v>
      </c>
      <c r="H3" s="12">
        <v>200</v>
      </c>
      <c r="I3" s="10"/>
      <c r="P3" s="1"/>
      <c r="T3" s="1"/>
    </row>
    <row r="4" spans="1:20" ht="15">
      <c r="A4" s="6"/>
      <c r="B4" s="6"/>
      <c r="C4" s="6"/>
      <c r="D4" s="6"/>
      <c r="E4" s="9" t="s">
        <v>239</v>
      </c>
      <c r="F4" s="6"/>
      <c r="G4" s="6"/>
      <c r="H4" s="8"/>
      <c r="I4" s="8">
        <f>SUM(H3)</f>
        <v>200</v>
      </c>
      <c r="P4" s="1"/>
      <c r="T4" s="1"/>
    </row>
    <row r="5" spans="1:20" ht="30">
      <c r="A5" s="6">
        <v>2023</v>
      </c>
      <c r="B5" s="6" t="s">
        <v>23</v>
      </c>
      <c r="C5" s="6">
        <v>101101</v>
      </c>
      <c r="D5" s="6">
        <v>7</v>
      </c>
      <c r="E5" s="7" t="s">
        <v>130</v>
      </c>
      <c r="F5" s="6">
        <v>2023</v>
      </c>
      <c r="G5" s="6">
        <v>345</v>
      </c>
      <c r="H5" s="8">
        <v>548.19</v>
      </c>
      <c r="I5" s="6"/>
      <c r="P5" s="1"/>
      <c r="T5" s="1"/>
    </row>
    <row r="6" spans="1:20" ht="15">
      <c r="A6" s="6"/>
      <c r="B6" s="6"/>
      <c r="C6" s="6"/>
      <c r="D6" s="6"/>
      <c r="E6" s="9" t="s">
        <v>239</v>
      </c>
      <c r="F6" s="6"/>
      <c r="G6" s="6"/>
      <c r="H6" s="8"/>
      <c r="I6" s="8">
        <f>SUM(H5)</f>
        <v>548.19</v>
      </c>
      <c r="P6" s="1"/>
      <c r="T6" s="1"/>
    </row>
    <row r="7" spans="1:20" ht="30">
      <c r="A7" s="6">
        <v>2023</v>
      </c>
      <c r="B7" s="6" t="s">
        <v>94</v>
      </c>
      <c r="C7" s="6">
        <v>990271</v>
      </c>
      <c r="D7" s="6">
        <v>7</v>
      </c>
      <c r="E7" s="7" t="s">
        <v>237</v>
      </c>
      <c r="F7" s="6">
        <v>2023</v>
      </c>
      <c r="G7" s="6">
        <v>239</v>
      </c>
      <c r="H7" s="8">
        <v>17475.84</v>
      </c>
      <c r="I7" s="6"/>
      <c r="M7" s="1"/>
      <c r="P7" s="1"/>
      <c r="T7" s="1"/>
    </row>
    <row r="8" spans="1:20" ht="15">
      <c r="A8" s="6"/>
      <c r="B8" s="6"/>
      <c r="C8" s="6"/>
      <c r="D8" s="6"/>
      <c r="E8" s="9" t="s">
        <v>239</v>
      </c>
      <c r="F8" s="6"/>
      <c r="G8" s="6"/>
      <c r="H8" s="8"/>
      <c r="I8" s="8">
        <f>SUM(H7)</f>
        <v>17475.84</v>
      </c>
      <c r="M8" s="1"/>
      <c r="P8" s="1"/>
      <c r="T8" s="1"/>
    </row>
    <row r="9" spans="1:20" ht="30">
      <c r="A9" s="6">
        <v>2023</v>
      </c>
      <c r="B9" s="6" t="s">
        <v>90</v>
      </c>
      <c r="C9" s="6">
        <v>990171</v>
      </c>
      <c r="D9" s="6">
        <v>4</v>
      </c>
      <c r="E9" s="7" t="s">
        <v>230</v>
      </c>
      <c r="F9" s="6">
        <v>2023</v>
      </c>
      <c r="G9" s="6">
        <v>4</v>
      </c>
      <c r="H9" s="8">
        <v>34373.21</v>
      </c>
      <c r="I9" s="6"/>
      <c r="M9" s="1"/>
      <c r="P9" s="1"/>
      <c r="T9" s="1"/>
    </row>
    <row r="10" spans="1:20" ht="30">
      <c r="A10" s="6">
        <v>2023</v>
      </c>
      <c r="B10" s="6" t="s">
        <v>90</v>
      </c>
      <c r="C10" s="6">
        <v>990171</v>
      </c>
      <c r="D10" s="6">
        <v>5</v>
      </c>
      <c r="E10" s="7" t="s">
        <v>240</v>
      </c>
      <c r="F10" s="6">
        <v>2023</v>
      </c>
      <c r="G10" s="6">
        <v>5</v>
      </c>
      <c r="H10" s="8">
        <v>427144.46</v>
      </c>
      <c r="I10" s="6"/>
      <c r="M10" s="1"/>
      <c r="P10" s="1"/>
      <c r="T10" s="1"/>
    </row>
    <row r="11" spans="1:42" ht="30">
      <c r="A11" s="6">
        <v>2023</v>
      </c>
      <c r="B11" s="6" t="s">
        <v>90</v>
      </c>
      <c r="C11" s="6">
        <v>990171</v>
      </c>
      <c r="D11" s="6">
        <v>6</v>
      </c>
      <c r="E11" s="7" t="s">
        <v>241</v>
      </c>
      <c r="F11" s="6">
        <v>2023</v>
      </c>
      <c r="G11" s="6">
        <v>6</v>
      </c>
      <c r="H11" s="8">
        <v>6345.02</v>
      </c>
      <c r="I11" s="6"/>
      <c r="M11" s="1"/>
      <c r="P11" s="1"/>
      <c r="T11" s="1"/>
      <c r="W11" s="1"/>
      <c r="Z11" s="1"/>
      <c r="AO11" s="1"/>
      <c r="AP11" s="1"/>
    </row>
    <row r="12" spans="1:20" ht="30">
      <c r="A12" s="6">
        <v>2023</v>
      </c>
      <c r="B12" s="6" t="s">
        <v>90</v>
      </c>
      <c r="C12" s="6">
        <v>990171</v>
      </c>
      <c r="D12" s="6">
        <v>7</v>
      </c>
      <c r="E12" s="7" t="s">
        <v>242</v>
      </c>
      <c r="F12" s="6">
        <v>2023</v>
      </c>
      <c r="G12" s="6">
        <v>7</v>
      </c>
      <c r="H12" s="8">
        <v>649.97</v>
      </c>
      <c r="I12" s="6"/>
      <c r="M12" s="1"/>
      <c r="P12" s="1"/>
      <c r="T12" s="1"/>
    </row>
    <row r="13" spans="1:20" ht="15">
      <c r="A13" s="6"/>
      <c r="B13" s="6"/>
      <c r="C13" s="6"/>
      <c r="D13" s="6"/>
      <c r="E13" s="9" t="s">
        <v>239</v>
      </c>
      <c r="F13" s="6"/>
      <c r="G13" s="6"/>
      <c r="H13" s="8"/>
      <c r="I13" s="8">
        <f>SUM(H9:H12)</f>
        <v>468512.66000000003</v>
      </c>
      <c r="M13" s="1"/>
      <c r="P13" s="1"/>
      <c r="T13" s="1"/>
    </row>
    <row r="14" spans="1:20" ht="30">
      <c r="A14" s="6">
        <v>2023</v>
      </c>
      <c r="B14" s="6" t="s">
        <v>93</v>
      </c>
      <c r="C14" s="6">
        <v>990271</v>
      </c>
      <c r="D14" s="6">
        <v>9</v>
      </c>
      <c r="E14" s="7" t="s">
        <v>243</v>
      </c>
      <c r="F14" s="6">
        <v>2023</v>
      </c>
      <c r="G14" s="6">
        <v>21</v>
      </c>
      <c r="H14" s="8">
        <v>3600.36</v>
      </c>
      <c r="I14" s="6"/>
      <c r="M14" s="1"/>
      <c r="P14" s="1"/>
      <c r="T14" s="1"/>
    </row>
    <row r="15" spans="1:20" ht="15">
      <c r="A15" s="6"/>
      <c r="B15" s="6"/>
      <c r="C15" s="6"/>
      <c r="D15" s="6"/>
      <c r="E15" s="9" t="s">
        <v>239</v>
      </c>
      <c r="F15" s="6"/>
      <c r="G15" s="6"/>
      <c r="H15" s="8"/>
      <c r="I15" s="8">
        <f>SUM(H14:H14)</f>
        <v>3600.36</v>
      </c>
      <c r="M15" s="1"/>
      <c r="P15" s="1"/>
      <c r="T15" s="1"/>
    </row>
    <row r="16" spans="1:20" ht="30">
      <c r="A16" s="6">
        <v>2023</v>
      </c>
      <c r="B16" s="6" t="s">
        <v>92</v>
      </c>
      <c r="C16" s="6">
        <v>990271</v>
      </c>
      <c r="D16" s="6">
        <v>9</v>
      </c>
      <c r="E16" s="7" t="s">
        <v>236</v>
      </c>
      <c r="F16" s="6">
        <v>2023</v>
      </c>
      <c r="G16" s="6">
        <v>21</v>
      </c>
      <c r="H16" s="8">
        <v>3797.8</v>
      </c>
      <c r="I16" s="6"/>
      <c r="P16" s="1"/>
      <c r="T16" s="1"/>
    </row>
    <row r="17" spans="1:20" ht="15">
      <c r="A17" s="6"/>
      <c r="B17" s="6"/>
      <c r="C17" s="6"/>
      <c r="D17" s="6"/>
      <c r="E17" s="9" t="s">
        <v>239</v>
      </c>
      <c r="F17" s="6"/>
      <c r="G17" s="6"/>
      <c r="H17" s="8"/>
      <c r="I17" s="8">
        <f>SUM(H16)</f>
        <v>3797.8</v>
      </c>
      <c r="P17" s="1"/>
      <c r="T17" s="1"/>
    </row>
    <row r="18" spans="1:20" ht="30">
      <c r="A18" s="6">
        <v>2023</v>
      </c>
      <c r="B18" s="6" t="s">
        <v>63</v>
      </c>
      <c r="C18" s="6">
        <v>103101</v>
      </c>
      <c r="D18" s="6">
        <v>2</v>
      </c>
      <c r="E18" s="7" t="s">
        <v>177</v>
      </c>
      <c r="F18" s="6">
        <v>2023</v>
      </c>
      <c r="G18" s="6">
        <v>164</v>
      </c>
      <c r="H18" s="8">
        <v>30</v>
      </c>
      <c r="I18" s="6"/>
      <c r="M18" s="1"/>
      <c r="P18" s="1"/>
      <c r="T18" s="1"/>
    </row>
    <row r="19" spans="1:20" ht="30">
      <c r="A19" s="6">
        <v>2023</v>
      </c>
      <c r="B19" s="6" t="s">
        <v>63</v>
      </c>
      <c r="C19" s="6">
        <v>103101</v>
      </c>
      <c r="D19" s="6">
        <v>2</v>
      </c>
      <c r="E19" s="7" t="s">
        <v>178</v>
      </c>
      <c r="F19" s="6">
        <v>2023</v>
      </c>
      <c r="G19" s="6">
        <v>384</v>
      </c>
      <c r="H19" s="8">
        <v>30</v>
      </c>
      <c r="I19" s="6"/>
      <c r="M19" s="1"/>
      <c r="P19" s="1"/>
      <c r="T19" s="1"/>
    </row>
    <row r="20" spans="1:20" ht="15">
      <c r="A20" s="6"/>
      <c r="B20" s="6"/>
      <c r="C20" s="6"/>
      <c r="D20" s="6"/>
      <c r="E20" s="9" t="s">
        <v>239</v>
      </c>
      <c r="F20" s="6"/>
      <c r="G20" s="6"/>
      <c r="H20" s="8"/>
      <c r="I20" s="8">
        <f>SUM(H18:H19)</f>
        <v>60</v>
      </c>
      <c r="M20" s="1"/>
      <c r="P20" s="1"/>
      <c r="T20" s="1"/>
    </row>
    <row r="21" spans="1:20" ht="30">
      <c r="A21" s="6">
        <v>2023</v>
      </c>
      <c r="B21" s="6" t="s">
        <v>45</v>
      </c>
      <c r="C21" s="6">
        <v>101160</v>
      </c>
      <c r="D21" s="6">
        <v>4</v>
      </c>
      <c r="E21" s="7" t="s">
        <v>157</v>
      </c>
      <c r="F21" s="6">
        <v>2023</v>
      </c>
      <c r="G21" s="6">
        <v>102</v>
      </c>
      <c r="H21" s="8">
        <v>300</v>
      </c>
      <c r="I21" s="6"/>
      <c r="M21" s="1"/>
      <c r="P21" s="1"/>
      <c r="T21" s="1"/>
    </row>
    <row r="22" spans="1:20" ht="15">
      <c r="A22" s="6"/>
      <c r="B22" s="6"/>
      <c r="C22" s="6"/>
      <c r="D22" s="6"/>
      <c r="E22" s="9" t="s">
        <v>239</v>
      </c>
      <c r="F22" s="6"/>
      <c r="G22" s="6"/>
      <c r="H22" s="8"/>
      <c r="I22" s="8">
        <f>SUM(H21)</f>
        <v>300</v>
      </c>
      <c r="M22" s="1"/>
      <c r="P22" s="1"/>
      <c r="T22" s="1"/>
    </row>
    <row r="23" spans="1:42" ht="30">
      <c r="A23" s="6">
        <v>2023</v>
      </c>
      <c r="B23" s="6" t="s">
        <v>46</v>
      </c>
      <c r="C23" s="6">
        <v>101160</v>
      </c>
      <c r="D23" s="6">
        <v>4</v>
      </c>
      <c r="E23" s="7" t="s">
        <v>158</v>
      </c>
      <c r="F23" s="6">
        <v>2023</v>
      </c>
      <c r="G23" s="6">
        <v>103</v>
      </c>
      <c r="H23" s="8">
        <v>300</v>
      </c>
      <c r="I23" s="6"/>
      <c r="M23" s="1"/>
      <c r="P23" s="1"/>
      <c r="T23" s="1"/>
      <c r="W23" s="1"/>
      <c r="Z23" s="1"/>
      <c r="AO23" s="1"/>
      <c r="AP23" s="1"/>
    </row>
    <row r="24" spans="1:42" ht="15">
      <c r="A24" s="6"/>
      <c r="B24" s="6"/>
      <c r="C24" s="6"/>
      <c r="D24" s="6"/>
      <c r="E24" s="9" t="s">
        <v>239</v>
      </c>
      <c r="F24" s="6"/>
      <c r="G24" s="6"/>
      <c r="H24" s="8"/>
      <c r="I24" s="8">
        <f>SUM(H23)</f>
        <v>300</v>
      </c>
      <c r="M24" s="1"/>
      <c r="P24" s="1"/>
      <c r="T24" s="1"/>
      <c r="W24" s="1"/>
      <c r="Z24" s="1"/>
      <c r="AO24" s="1"/>
      <c r="AP24" s="1"/>
    </row>
    <row r="25" spans="1:42" ht="15">
      <c r="A25" s="6">
        <v>2023</v>
      </c>
      <c r="B25" s="6" t="s">
        <v>43</v>
      </c>
      <c r="C25" s="6">
        <v>101105</v>
      </c>
      <c r="D25" s="6">
        <v>9</v>
      </c>
      <c r="E25" s="7" t="s">
        <v>155</v>
      </c>
      <c r="F25" s="6">
        <v>2023</v>
      </c>
      <c r="G25" s="6">
        <v>280</v>
      </c>
      <c r="H25" s="8">
        <v>1500</v>
      </c>
      <c r="I25" s="6"/>
      <c r="M25" s="1"/>
      <c r="P25" s="1"/>
      <c r="T25" s="1"/>
      <c r="W25" s="1"/>
      <c r="Z25" s="1"/>
      <c r="AO25" s="1"/>
      <c r="AP25" s="1"/>
    </row>
    <row r="26" spans="1:42" ht="15">
      <c r="A26" s="6"/>
      <c r="B26" s="6"/>
      <c r="C26" s="6"/>
      <c r="D26" s="6"/>
      <c r="E26" s="9" t="s">
        <v>239</v>
      </c>
      <c r="F26" s="6"/>
      <c r="G26" s="6"/>
      <c r="H26" s="8"/>
      <c r="I26" s="8">
        <f>SUM(H25)</f>
        <v>1500</v>
      </c>
      <c r="M26" s="1"/>
      <c r="P26" s="1"/>
      <c r="T26" s="1"/>
      <c r="W26" s="1"/>
      <c r="Z26" s="1"/>
      <c r="AO26" s="1"/>
      <c r="AP26" s="1"/>
    </row>
    <row r="27" spans="1:42" ht="30">
      <c r="A27" s="6">
        <v>2023</v>
      </c>
      <c r="B27" s="6" t="s">
        <v>58</v>
      </c>
      <c r="C27" s="6">
        <v>101105</v>
      </c>
      <c r="D27" s="6">
        <v>9</v>
      </c>
      <c r="E27" s="7" t="s">
        <v>171</v>
      </c>
      <c r="F27" s="6">
        <v>2023</v>
      </c>
      <c r="G27" s="6">
        <v>276</v>
      </c>
      <c r="H27" s="8">
        <v>200</v>
      </c>
      <c r="I27" s="6"/>
      <c r="M27" s="1"/>
      <c r="P27" s="1"/>
      <c r="T27" s="1"/>
      <c r="W27" s="1"/>
      <c r="Z27" s="1"/>
      <c r="AO27" s="1"/>
      <c r="AP27" s="1"/>
    </row>
    <row r="28" spans="1:42" ht="15">
      <c r="A28" s="6"/>
      <c r="B28" s="6"/>
      <c r="C28" s="6"/>
      <c r="D28" s="6"/>
      <c r="E28" s="9" t="s">
        <v>239</v>
      </c>
      <c r="F28" s="6"/>
      <c r="G28" s="6"/>
      <c r="H28" s="8"/>
      <c r="I28" s="8">
        <f>SUM(H27)</f>
        <v>200</v>
      </c>
      <c r="M28" s="1"/>
      <c r="P28" s="1"/>
      <c r="T28" s="1"/>
      <c r="W28" s="1"/>
      <c r="Z28" s="1"/>
      <c r="AO28" s="1"/>
      <c r="AP28" s="1"/>
    </row>
    <row r="29" spans="1:42" ht="30">
      <c r="A29" s="6">
        <v>2023</v>
      </c>
      <c r="B29" s="6" t="s">
        <v>57</v>
      </c>
      <c r="C29" s="6">
        <v>101105</v>
      </c>
      <c r="D29" s="6">
        <v>9</v>
      </c>
      <c r="E29" s="7" t="s">
        <v>170</v>
      </c>
      <c r="F29" s="6">
        <v>2023</v>
      </c>
      <c r="G29" s="6">
        <v>289</v>
      </c>
      <c r="H29" s="8">
        <v>611.87</v>
      </c>
      <c r="I29" s="6"/>
      <c r="M29" s="1"/>
      <c r="P29" s="1"/>
      <c r="T29" s="1"/>
      <c r="W29" s="1"/>
      <c r="Z29" s="1"/>
      <c r="AO29" s="1"/>
      <c r="AP29" s="1"/>
    </row>
    <row r="30" spans="1:42" ht="30">
      <c r="A30" s="6">
        <v>2023</v>
      </c>
      <c r="B30" s="6" t="s">
        <v>41</v>
      </c>
      <c r="C30" s="6">
        <v>101105</v>
      </c>
      <c r="D30" s="6">
        <v>9</v>
      </c>
      <c r="E30" s="7" t="s">
        <v>153</v>
      </c>
      <c r="F30" s="6">
        <v>2023</v>
      </c>
      <c r="G30" s="6">
        <v>279</v>
      </c>
      <c r="H30" s="8">
        <v>1500</v>
      </c>
      <c r="I30" s="6"/>
      <c r="M30" s="1"/>
      <c r="P30" s="1"/>
      <c r="T30" s="1"/>
      <c r="W30" s="1"/>
      <c r="Z30" s="1"/>
      <c r="AO30" s="1"/>
      <c r="AP30" s="1"/>
    </row>
    <row r="31" spans="1:42" ht="15">
      <c r="A31" s="6"/>
      <c r="B31" s="6"/>
      <c r="C31" s="6"/>
      <c r="D31" s="6"/>
      <c r="E31" s="9" t="s">
        <v>239</v>
      </c>
      <c r="F31" s="6"/>
      <c r="G31" s="6"/>
      <c r="H31" s="8"/>
      <c r="I31" s="8">
        <f>SUM(H29:H30)</f>
        <v>2111.87</v>
      </c>
      <c r="M31" s="1"/>
      <c r="P31" s="1"/>
      <c r="T31" s="1"/>
      <c r="W31" s="1"/>
      <c r="Z31" s="1"/>
      <c r="AO31" s="1"/>
      <c r="AP31" s="1"/>
    </row>
    <row r="32" spans="1:42" ht="15">
      <c r="A32" s="6">
        <v>2023</v>
      </c>
      <c r="B32" s="6" t="s">
        <v>95</v>
      </c>
      <c r="C32" s="6">
        <v>990271</v>
      </c>
      <c r="D32" s="6">
        <v>1</v>
      </c>
      <c r="E32" s="7" t="s">
        <v>244</v>
      </c>
      <c r="F32" s="6">
        <v>2023</v>
      </c>
      <c r="G32" s="6">
        <v>14</v>
      </c>
      <c r="H32" s="8">
        <v>1836.75</v>
      </c>
      <c r="I32" s="6"/>
      <c r="M32" s="1"/>
      <c r="P32" s="1"/>
      <c r="T32" s="1"/>
      <c r="W32" s="1"/>
      <c r="Z32" s="1"/>
      <c r="AO32" s="1"/>
      <c r="AP32" s="1"/>
    </row>
    <row r="33" spans="1:16" ht="15">
      <c r="A33" s="6"/>
      <c r="B33" s="6"/>
      <c r="C33" s="6"/>
      <c r="D33" s="6"/>
      <c r="E33" s="9" t="s">
        <v>239</v>
      </c>
      <c r="F33" s="6"/>
      <c r="G33" s="6"/>
      <c r="H33" s="8"/>
      <c r="I33" s="8">
        <f>SUM(H32:H32)</f>
        <v>1836.75</v>
      </c>
      <c r="P33" s="1"/>
    </row>
    <row r="34" spans="1:20" ht="30">
      <c r="A34" s="6">
        <v>2023</v>
      </c>
      <c r="B34" s="6" t="s">
        <v>48</v>
      </c>
      <c r="C34" s="6">
        <v>101160</v>
      </c>
      <c r="D34" s="6">
        <v>4</v>
      </c>
      <c r="E34" s="7" t="s">
        <v>160</v>
      </c>
      <c r="F34" s="6">
        <v>2023</v>
      </c>
      <c r="G34" s="6">
        <v>101</v>
      </c>
      <c r="H34" s="8">
        <v>1000</v>
      </c>
      <c r="I34" s="6"/>
      <c r="M34" s="1"/>
      <c r="P34" s="1"/>
      <c r="T34" s="1"/>
    </row>
    <row r="35" spans="1:20" ht="15">
      <c r="A35" s="6"/>
      <c r="B35" s="6"/>
      <c r="C35" s="6"/>
      <c r="D35" s="6"/>
      <c r="E35" s="9" t="s">
        <v>239</v>
      </c>
      <c r="F35" s="6"/>
      <c r="G35" s="6"/>
      <c r="H35" s="8"/>
      <c r="I35" s="8">
        <f>SUM(H34)</f>
        <v>1000</v>
      </c>
      <c r="M35" s="1"/>
      <c r="P35" s="1"/>
      <c r="T35" s="1"/>
    </row>
    <row r="36" spans="1:20" ht="15">
      <c r="A36" s="6">
        <v>2023</v>
      </c>
      <c r="B36" s="6" t="s">
        <v>56</v>
      </c>
      <c r="C36" s="6">
        <v>101105</v>
      </c>
      <c r="D36" s="6">
        <v>9</v>
      </c>
      <c r="E36" s="7" t="s">
        <v>169</v>
      </c>
      <c r="F36" s="6">
        <v>2023</v>
      </c>
      <c r="G36" s="6">
        <v>287</v>
      </c>
      <c r="H36" s="8">
        <v>1250</v>
      </c>
      <c r="I36" s="6"/>
      <c r="M36" s="1"/>
      <c r="P36" s="1"/>
      <c r="T36" s="1"/>
    </row>
    <row r="37" spans="1:20" ht="30">
      <c r="A37" s="6">
        <v>2023</v>
      </c>
      <c r="B37" s="6" t="s">
        <v>53</v>
      </c>
      <c r="C37" s="6">
        <v>101105</v>
      </c>
      <c r="D37" s="6">
        <v>9</v>
      </c>
      <c r="E37" s="7" t="s">
        <v>166</v>
      </c>
      <c r="F37" s="6">
        <v>2023</v>
      </c>
      <c r="G37" s="6">
        <v>267</v>
      </c>
      <c r="H37" s="8">
        <v>490.85</v>
      </c>
      <c r="I37" s="6"/>
      <c r="M37" s="1"/>
      <c r="P37" s="1"/>
      <c r="T37" s="1"/>
    </row>
    <row r="38" spans="1:20" ht="15">
      <c r="A38" s="6"/>
      <c r="B38" s="6"/>
      <c r="C38" s="6"/>
      <c r="D38" s="6"/>
      <c r="E38" s="9" t="s">
        <v>239</v>
      </c>
      <c r="F38" s="6"/>
      <c r="G38" s="6"/>
      <c r="H38" s="8"/>
      <c r="I38" s="8">
        <f>SUM(H36:H37)</f>
        <v>1740.85</v>
      </c>
      <c r="M38" s="1"/>
      <c r="P38" s="1"/>
      <c r="T38" s="1"/>
    </row>
    <row r="39" spans="1:20" ht="30">
      <c r="A39" s="6">
        <v>2023</v>
      </c>
      <c r="B39" s="6" t="s">
        <v>70</v>
      </c>
      <c r="C39" s="6">
        <v>103103</v>
      </c>
      <c r="D39" s="6">
        <v>2</v>
      </c>
      <c r="E39" s="7" t="s">
        <v>186</v>
      </c>
      <c r="F39" s="6">
        <v>2023</v>
      </c>
      <c r="G39" s="6">
        <v>35</v>
      </c>
      <c r="H39" s="8">
        <v>177.3</v>
      </c>
      <c r="I39" s="6"/>
      <c r="M39" s="1"/>
      <c r="P39" s="1"/>
      <c r="T39" s="1"/>
    </row>
    <row r="40" spans="1:20" ht="15">
      <c r="A40" s="6"/>
      <c r="B40" s="6"/>
      <c r="C40" s="6"/>
      <c r="D40" s="6"/>
      <c r="E40" s="9" t="s">
        <v>239</v>
      </c>
      <c r="F40" s="6"/>
      <c r="G40" s="6"/>
      <c r="H40" s="8"/>
      <c r="I40" s="8">
        <f>SUM(H39)</f>
        <v>177.3</v>
      </c>
      <c r="M40" s="1"/>
      <c r="P40" s="1"/>
      <c r="T40" s="1"/>
    </row>
    <row r="41" spans="1:20" ht="45">
      <c r="A41" s="6">
        <v>2023</v>
      </c>
      <c r="B41" s="6" t="s">
        <v>24</v>
      </c>
      <c r="C41" s="6">
        <v>101105</v>
      </c>
      <c r="D41" s="6">
        <v>19</v>
      </c>
      <c r="E41" s="7" t="s">
        <v>132</v>
      </c>
      <c r="F41" s="6">
        <v>2023</v>
      </c>
      <c r="G41" s="6">
        <v>243</v>
      </c>
      <c r="H41" s="8">
        <v>54.3</v>
      </c>
      <c r="I41" s="6"/>
      <c r="M41" s="1"/>
      <c r="P41" s="1"/>
      <c r="T41" s="1"/>
    </row>
    <row r="42" spans="1:20" ht="15">
      <c r="A42" s="6"/>
      <c r="B42" s="6"/>
      <c r="C42" s="6"/>
      <c r="D42" s="6"/>
      <c r="E42" s="9" t="s">
        <v>239</v>
      </c>
      <c r="F42" s="6"/>
      <c r="G42" s="6"/>
      <c r="H42" s="8"/>
      <c r="I42" s="8">
        <f>SUM(H41)</f>
        <v>54.3</v>
      </c>
      <c r="M42" s="1"/>
      <c r="P42" s="1"/>
      <c r="T42" s="1"/>
    </row>
    <row r="43" spans="1:20" ht="60">
      <c r="A43" s="6">
        <v>2023</v>
      </c>
      <c r="B43" s="6" t="s">
        <v>96</v>
      </c>
      <c r="C43" s="6">
        <v>990271</v>
      </c>
      <c r="D43" s="6">
        <v>2</v>
      </c>
      <c r="E43" s="7" t="s">
        <v>245</v>
      </c>
      <c r="F43" s="6">
        <v>2023</v>
      </c>
      <c r="G43" s="6">
        <v>15</v>
      </c>
      <c r="H43" s="8">
        <v>1389.39</v>
      </c>
      <c r="I43" s="6"/>
      <c r="M43" s="1"/>
      <c r="P43" s="1"/>
      <c r="T43" s="1"/>
    </row>
    <row r="44" spans="1:42" ht="15">
      <c r="A44" s="6"/>
      <c r="B44" s="6"/>
      <c r="C44" s="6"/>
      <c r="D44" s="6"/>
      <c r="E44" s="9" t="s">
        <v>239</v>
      </c>
      <c r="F44" s="6"/>
      <c r="G44" s="6"/>
      <c r="H44" s="8"/>
      <c r="I44" s="8">
        <f>SUM(H43:H43)</f>
        <v>1389.39</v>
      </c>
      <c r="M44" s="1"/>
      <c r="P44" s="1"/>
      <c r="T44" s="1"/>
      <c r="W44" s="1"/>
      <c r="Z44" s="1"/>
      <c r="AO44" s="1"/>
      <c r="AP44" s="1"/>
    </row>
    <row r="45" spans="1:20" ht="30">
      <c r="A45" s="6">
        <v>2023</v>
      </c>
      <c r="B45" s="6" t="s">
        <v>35</v>
      </c>
      <c r="C45" s="6">
        <v>101101</v>
      </c>
      <c r="D45" s="6">
        <v>7</v>
      </c>
      <c r="E45" s="7" t="s">
        <v>149</v>
      </c>
      <c r="F45" s="6">
        <v>2023</v>
      </c>
      <c r="G45" s="6">
        <v>345</v>
      </c>
      <c r="H45" s="8">
        <v>30.55</v>
      </c>
      <c r="I45" s="6"/>
      <c r="M45" s="1"/>
      <c r="P45" s="1"/>
      <c r="T45" s="1"/>
    </row>
    <row r="46" spans="1:20" ht="30">
      <c r="A46" s="6">
        <v>2023</v>
      </c>
      <c r="B46" s="6" t="s">
        <v>35</v>
      </c>
      <c r="C46" s="6">
        <v>101101</v>
      </c>
      <c r="D46" s="6">
        <v>7</v>
      </c>
      <c r="E46" s="7" t="s">
        <v>146</v>
      </c>
      <c r="F46" s="6">
        <v>2023</v>
      </c>
      <c r="G46" s="6">
        <v>425</v>
      </c>
      <c r="H46" s="8">
        <v>89.75</v>
      </c>
      <c r="I46" s="6"/>
      <c r="M46" s="1"/>
      <c r="P46" s="1"/>
      <c r="T46" s="1"/>
    </row>
    <row r="47" spans="1:20" ht="15">
      <c r="A47" s="6"/>
      <c r="B47" s="6"/>
      <c r="C47" s="6"/>
      <c r="D47" s="6"/>
      <c r="E47" s="9" t="s">
        <v>239</v>
      </c>
      <c r="F47" s="6"/>
      <c r="G47" s="6"/>
      <c r="H47" s="8"/>
      <c r="I47" s="8">
        <f>SUM(H45:H46)</f>
        <v>120.3</v>
      </c>
      <c r="M47" s="1"/>
      <c r="P47" s="1"/>
      <c r="T47" s="1"/>
    </row>
    <row r="48" spans="1:20" ht="45">
      <c r="A48" s="6">
        <v>2023</v>
      </c>
      <c r="B48" s="6" t="s">
        <v>30</v>
      </c>
      <c r="C48" s="6">
        <v>101160</v>
      </c>
      <c r="D48" s="6">
        <v>14</v>
      </c>
      <c r="E48" s="7" t="s">
        <v>139</v>
      </c>
      <c r="F48" s="6">
        <v>2023</v>
      </c>
      <c r="G48" s="6">
        <v>341</v>
      </c>
      <c r="H48" s="8">
        <v>299.37</v>
      </c>
      <c r="I48" s="6"/>
      <c r="M48" s="1"/>
      <c r="P48" s="1"/>
      <c r="T48" s="1"/>
    </row>
    <row r="49" spans="1:20" ht="15">
      <c r="A49" s="6"/>
      <c r="B49" s="6"/>
      <c r="C49" s="6"/>
      <c r="D49" s="6"/>
      <c r="E49" s="9" t="s">
        <v>239</v>
      </c>
      <c r="F49" s="6"/>
      <c r="G49" s="6"/>
      <c r="H49" s="8"/>
      <c r="I49" s="8">
        <f>SUM(H48)</f>
        <v>299.37</v>
      </c>
      <c r="M49" s="1"/>
      <c r="P49" s="1"/>
      <c r="T49" s="1"/>
    </row>
    <row r="50" spans="1:20" ht="30">
      <c r="A50" s="6">
        <v>2023</v>
      </c>
      <c r="B50" s="6" t="s">
        <v>33</v>
      </c>
      <c r="C50" s="6">
        <v>101102</v>
      </c>
      <c r="D50" s="6">
        <v>4</v>
      </c>
      <c r="E50" s="7" t="s">
        <v>144</v>
      </c>
      <c r="F50" s="6">
        <v>2023</v>
      </c>
      <c r="G50" s="6">
        <v>388</v>
      </c>
      <c r="H50" s="8">
        <v>1666.67</v>
      </c>
      <c r="I50" s="6"/>
      <c r="M50" s="1"/>
      <c r="P50" s="1"/>
      <c r="T50" s="1"/>
    </row>
    <row r="51" spans="1:20" ht="15">
      <c r="A51" s="6"/>
      <c r="B51" s="6"/>
      <c r="C51" s="6"/>
      <c r="D51" s="6"/>
      <c r="E51" s="9" t="s">
        <v>239</v>
      </c>
      <c r="F51" s="6"/>
      <c r="G51" s="6"/>
      <c r="H51" s="8"/>
      <c r="I51" s="8">
        <f>SUM(H50)</f>
        <v>1666.67</v>
      </c>
      <c r="M51" s="1"/>
      <c r="P51" s="1"/>
      <c r="T51" s="1"/>
    </row>
    <row r="52" spans="1:20" ht="30">
      <c r="A52" s="6">
        <v>2023</v>
      </c>
      <c r="B52" s="6" t="s">
        <v>11</v>
      </c>
      <c r="C52" s="6">
        <v>101102</v>
      </c>
      <c r="D52" s="6">
        <v>4</v>
      </c>
      <c r="E52" s="7" t="s">
        <v>111</v>
      </c>
      <c r="F52" s="6">
        <v>2023</v>
      </c>
      <c r="G52" s="6">
        <v>27</v>
      </c>
      <c r="H52" s="8">
        <v>11166.68</v>
      </c>
      <c r="I52" s="6"/>
      <c r="M52" s="1"/>
      <c r="P52" s="1"/>
      <c r="T52" s="1"/>
    </row>
    <row r="53" spans="1:20" ht="15">
      <c r="A53" s="6"/>
      <c r="B53" s="6"/>
      <c r="C53" s="6"/>
      <c r="D53" s="6"/>
      <c r="E53" s="9" t="s">
        <v>239</v>
      </c>
      <c r="F53" s="6"/>
      <c r="G53" s="6"/>
      <c r="H53" s="8"/>
      <c r="I53" s="8">
        <f>SUM(H52:H52)</f>
        <v>11166.68</v>
      </c>
      <c r="M53" s="1"/>
      <c r="P53" s="1"/>
      <c r="T53" s="1"/>
    </row>
    <row r="54" spans="1:42" ht="30">
      <c r="A54" s="6">
        <v>2023</v>
      </c>
      <c r="B54" s="6" t="s">
        <v>14</v>
      </c>
      <c r="C54" s="6">
        <v>101102</v>
      </c>
      <c r="D54" s="6">
        <v>4</v>
      </c>
      <c r="E54" s="7" t="s">
        <v>114</v>
      </c>
      <c r="F54" s="6">
        <v>2023</v>
      </c>
      <c r="G54" s="6">
        <v>27</v>
      </c>
      <c r="H54" s="8">
        <v>1066.67</v>
      </c>
      <c r="I54" s="6"/>
      <c r="M54" s="1"/>
      <c r="P54" s="1"/>
      <c r="T54" s="1"/>
      <c r="W54" s="1"/>
      <c r="Z54" s="1"/>
      <c r="AO54" s="1"/>
      <c r="AP54" s="1"/>
    </row>
    <row r="55" spans="1:20" ht="15">
      <c r="A55" s="6"/>
      <c r="B55" s="6"/>
      <c r="C55" s="6"/>
      <c r="D55" s="6"/>
      <c r="E55" s="9" t="s">
        <v>239</v>
      </c>
      <c r="F55" s="6"/>
      <c r="G55" s="6"/>
      <c r="H55" s="8"/>
      <c r="I55" s="8">
        <f>SUM(H54)</f>
        <v>1066.67</v>
      </c>
      <c r="M55" s="1"/>
      <c r="P55" s="1"/>
      <c r="T55" s="1"/>
    </row>
    <row r="56" spans="1:20" ht="30">
      <c r="A56" s="6">
        <v>2023</v>
      </c>
      <c r="B56" s="6" t="s">
        <v>12</v>
      </c>
      <c r="C56" s="6">
        <v>101102</v>
      </c>
      <c r="D56" s="6">
        <v>4</v>
      </c>
      <c r="E56" s="7" t="s">
        <v>112</v>
      </c>
      <c r="F56" s="6">
        <v>2023</v>
      </c>
      <c r="G56" s="6">
        <v>27</v>
      </c>
      <c r="H56" s="8">
        <v>7250</v>
      </c>
      <c r="I56" s="6"/>
      <c r="M56" s="1"/>
      <c r="P56" s="1"/>
      <c r="T56" s="1"/>
    </row>
    <row r="57" spans="1:20" ht="30">
      <c r="A57" s="6">
        <v>2023</v>
      </c>
      <c r="B57" s="6" t="s">
        <v>12</v>
      </c>
      <c r="C57" s="6">
        <v>101102</v>
      </c>
      <c r="D57" s="6">
        <v>4</v>
      </c>
      <c r="E57" s="7" t="s">
        <v>142</v>
      </c>
      <c r="F57" s="6">
        <v>2023</v>
      </c>
      <c r="G57" s="6">
        <v>388</v>
      </c>
      <c r="H57" s="8">
        <v>4125</v>
      </c>
      <c r="I57" s="6"/>
      <c r="M57" s="1"/>
      <c r="P57" s="1"/>
      <c r="T57" s="1"/>
    </row>
    <row r="58" spans="1:20" ht="15">
      <c r="A58" s="6"/>
      <c r="B58" s="6"/>
      <c r="C58" s="6"/>
      <c r="D58" s="6"/>
      <c r="E58" s="9" t="s">
        <v>239</v>
      </c>
      <c r="F58" s="6"/>
      <c r="G58" s="6"/>
      <c r="H58" s="8"/>
      <c r="I58" s="8">
        <f>SUM(H56:H57)</f>
        <v>11375</v>
      </c>
      <c r="M58" s="1"/>
      <c r="P58" s="1"/>
      <c r="T58" s="1"/>
    </row>
    <row r="59" spans="1:20" ht="30">
      <c r="A59" s="6">
        <v>2023</v>
      </c>
      <c r="B59" s="6" t="s">
        <v>13</v>
      </c>
      <c r="C59" s="6">
        <v>101102</v>
      </c>
      <c r="D59" s="6">
        <v>4</v>
      </c>
      <c r="E59" s="7" t="s">
        <v>113</v>
      </c>
      <c r="F59" s="6">
        <v>2023</v>
      </c>
      <c r="G59" s="6">
        <v>27</v>
      </c>
      <c r="H59" s="8">
        <v>2000</v>
      </c>
      <c r="I59" s="6"/>
      <c r="P59" s="1"/>
      <c r="T59" s="1"/>
    </row>
    <row r="60" spans="1:20" ht="15">
      <c r="A60" s="6"/>
      <c r="B60" s="6"/>
      <c r="C60" s="6"/>
      <c r="D60" s="6"/>
      <c r="E60" s="9" t="s">
        <v>239</v>
      </c>
      <c r="F60" s="6"/>
      <c r="G60" s="6"/>
      <c r="H60" s="8"/>
      <c r="I60" s="8">
        <f>SUM(H59)</f>
        <v>2000</v>
      </c>
      <c r="P60" s="1"/>
      <c r="T60" s="1"/>
    </row>
    <row r="61" spans="1:20" ht="30">
      <c r="A61" s="6">
        <v>2023</v>
      </c>
      <c r="B61" s="6" t="s">
        <v>32</v>
      </c>
      <c r="C61" s="6">
        <v>101102</v>
      </c>
      <c r="D61" s="6">
        <v>4</v>
      </c>
      <c r="E61" s="7" t="s">
        <v>143</v>
      </c>
      <c r="F61" s="6">
        <v>2023</v>
      </c>
      <c r="G61" s="6">
        <v>388</v>
      </c>
      <c r="H61" s="8">
        <v>1250</v>
      </c>
      <c r="I61" s="6"/>
      <c r="P61" s="1"/>
      <c r="T61" s="1"/>
    </row>
    <row r="62" spans="1:20" ht="15">
      <c r="A62" s="6"/>
      <c r="B62" s="6"/>
      <c r="C62" s="6"/>
      <c r="D62" s="6"/>
      <c r="E62" s="9" t="s">
        <v>239</v>
      </c>
      <c r="F62" s="6"/>
      <c r="G62" s="6"/>
      <c r="H62" s="8"/>
      <c r="I62" s="8">
        <f>SUM(H61)</f>
        <v>1250</v>
      </c>
      <c r="P62" s="1"/>
      <c r="T62" s="1"/>
    </row>
    <row r="63" spans="1:16" ht="30">
      <c r="A63" s="6">
        <v>2023</v>
      </c>
      <c r="B63" s="6" t="s">
        <v>20</v>
      </c>
      <c r="C63" s="6">
        <v>101130</v>
      </c>
      <c r="D63" s="6">
        <v>2</v>
      </c>
      <c r="E63" s="7" t="s">
        <v>246</v>
      </c>
      <c r="F63" s="6">
        <v>2023</v>
      </c>
      <c r="G63" s="6">
        <v>88</v>
      </c>
      <c r="H63" s="8">
        <v>177.28</v>
      </c>
      <c r="I63" s="6"/>
      <c r="P63" s="1"/>
    </row>
    <row r="64" spans="1:20" ht="30">
      <c r="A64" s="6">
        <v>2023</v>
      </c>
      <c r="B64" s="6" t="s">
        <v>20</v>
      </c>
      <c r="C64" s="6">
        <v>101130</v>
      </c>
      <c r="D64" s="6">
        <v>3</v>
      </c>
      <c r="E64" s="7" t="s">
        <v>124</v>
      </c>
      <c r="F64" s="6">
        <v>2023</v>
      </c>
      <c r="G64" s="6">
        <v>89</v>
      </c>
      <c r="H64" s="8">
        <v>83.8</v>
      </c>
      <c r="I64" s="6"/>
      <c r="M64" s="1"/>
      <c r="P64" s="1"/>
      <c r="T64" s="1"/>
    </row>
    <row r="65" spans="1:20" ht="60">
      <c r="A65" s="6">
        <v>2023</v>
      </c>
      <c r="B65" s="6" t="s">
        <v>20</v>
      </c>
      <c r="C65" s="6">
        <v>101130</v>
      </c>
      <c r="D65" s="6">
        <v>4</v>
      </c>
      <c r="E65" s="7" t="s">
        <v>131</v>
      </c>
      <c r="F65" s="6">
        <v>2023</v>
      </c>
      <c r="G65" s="6">
        <v>374</v>
      </c>
      <c r="H65" s="8">
        <v>271.1</v>
      </c>
      <c r="I65" s="6"/>
      <c r="M65" s="1"/>
      <c r="P65" s="1"/>
      <c r="T65" s="1"/>
    </row>
    <row r="66" spans="1:20" ht="15">
      <c r="A66" s="6"/>
      <c r="B66" s="6"/>
      <c r="C66" s="6"/>
      <c r="D66" s="6"/>
      <c r="E66" s="9" t="s">
        <v>239</v>
      </c>
      <c r="F66" s="6"/>
      <c r="G66" s="6"/>
      <c r="H66" s="8"/>
      <c r="I66" s="8">
        <f>SUM(H63:H65)</f>
        <v>532.1800000000001</v>
      </c>
      <c r="M66" s="1"/>
      <c r="P66" s="1"/>
      <c r="T66" s="1"/>
    </row>
    <row r="67" spans="1:20" ht="30">
      <c r="A67" s="6">
        <v>2023</v>
      </c>
      <c r="B67" s="6" t="s">
        <v>62</v>
      </c>
      <c r="C67" s="6">
        <v>103101</v>
      </c>
      <c r="D67" s="6">
        <v>3</v>
      </c>
      <c r="E67" s="7" t="s">
        <v>175</v>
      </c>
      <c r="F67" s="6">
        <v>2023</v>
      </c>
      <c r="G67" s="6">
        <v>241</v>
      </c>
      <c r="H67" s="8">
        <v>42398</v>
      </c>
      <c r="I67" s="6"/>
      <c r="M67" s="1"/>
      <c r="P67" s="1"/>
      <c r="T67" s="1"/>
    </row>
    <row r="68" spans="1:20" ht="15">
      <c r="A68" s="6"/>
      <c r="B68" s="6"/>
      <c r="C68" s="6"/>
      <c r="D68" s="6"/>
      <c r="E68" s="9" t="s">
        <v>239</v>
      </c>
      <c r="F68" s="6"/>
      <c r="G68" s="6"/>
      <c r="H68" s="8"/>
      <c r="I68" s="8">
        <f>SUM(H67)</f>
        <v>42398</v>
      </c>
      <c r="M68" s="1"/>
      <c r="P68" s="1"/>
      <c r="T68" s="1"/>
    </row>
    <row r="69" spans="1:20" ht="30">
      <c r="A69" s="6">
        <v>2023</v>
      </c>
      <c r="B69" s="6" t="s">
        <v>52</v>
      </c>
      <c r="C69" s="6">
        <v>101160</v>
      </c>
      <c r="D69" s="6">
        <v>5</v>
      </c>
      <c r="E69" s="7" t="s">
        <v>165</v>
      </c>
      <c r="F69" s="6">
        <v>2023</v>
      </c>
      <c r="G69" s="6">
        <v>111</v>
      </c>
      <c r="H69" s="8">
        <v>300</v>
      </c>
      <c r="I69" s="6"/>
      <c r="M69" s="1"/>
      <c r="P69" s="1"/>
      <c r="T69" s="1"/>
    </row>
    <row r="70" spans="1:20" ht="15">
      <c r="A70" s="6"/>
      <c r="B70" s="6"/>
      <c r="C70" s="6"/>
      <c r="D70" s="6"/>
      <c r="E70" s="9" t="s">
        <v>239</v>
      </c>
      <c r="F70" s="6"/>
      <c r="G70" s="6"/>
      <c r="H70" s="8"/>
      <c r="I70" s="8">
        <f>SUM(H69)</f>
        <v>300</v>
      </c>
      <c r="M70" s="1"/>
      <c r="P70" s="1"/>
      <c r="T70" s="1"/>
    </row>
    <row r="71" spans="1:20" ht="45">
      <c r="A71" s="6">
        <v>2023</v>
      </c>
      <c r="B71" s="6" t="s">
        <v>44</v>
      </c>
      <c r="C71" s="6">
        <v>101160</v>
      </c>
      <c r="D71" s="6">
        <v>5</v>
      </c>
      <c r="E71" s="7" t="s">
        <v>156</v>
      </c>
      <c r="F71" s="6">
        <v>2023</v>
      </c>
      <c r="G71" s="6">
        <v>326</v>
      </c>
      <c r="H71" s="8">
        <v>1000</v>
      </c>
      <c r="I71" s="6"/>
      <c r="M71" s="1"/>
      <c r="P71" s="1"/>
      <c r="T71" s="1"/>
    </row>
    <row r="72" spans="1:20" ht="15">
      <c r="A72" s="6"/>
      <c r="B72" s="6"/>
      <c r="C72" s="6"/>
      <c r="D72" s="6"/>
      <c r="E72" s="9" t="s">
        <v>239</v>
      </c>
      <c r="F72" s="6"/>
      <c r="G72" s="6"/>
      <c r="H72" s="8"/>
      <c r="I72" s="8">
        <f>SUM(H71)</f>
        <v>1000</v>
      </c>
      <c r="M72" s="1"/>
      <c r="P72" s="1"/>
      <c r="T72" s="1"/>
    </row>
    <row r="73" spans="1:42" ht="30">
      <c r="A73" s="6">
        <v>2023</v>
      </c>
      <c r="B73" s="6" t="s">
        <v>49</v>
      </c>
      <c r="C73" s="6">
        <v>101160</v>
      </c>
      <c r="D73" s="6">
        <v>5</v>
      </c>
      <c r="E73" s="7" t="s">
        <v>162</v>
      </c>
      <c r="F73" s="6">
        <v>2023</v>
      </c>
      <c r="G73" s="6">
        <v>112</v>
      </c>
      <c r="H73" s="8">
        <v>500</v>
      </c>
      <c r="I73" s="6"/>
      <c r="M73" s="1"/>
      <c r="P73" s="1"/>
      <c r="T73" s="1"/>
      <c r="W73" s="1"/>
      <c r="Z73" s="1"/>
      <c r="AO73" s="1"/>
      <c r="AP73" s="1"/>
    </row>
    <row r="74" spans="1:42" ht="15">
      <c r="A74" s="6"/>
      <c r="B74" s="6"/>
      <c r="C74" s="6"/>
      <c r="D74" s="6"/>
      <c r="E74" s="9" t="s">
        <v>239</v>
      </c>
      <c r="F74" s="6"/>
      <c r="G74" s="6"/>
      <c r="H74" s="8"/>
      <c r="I74" s="8">
        <f>SUM(H73)</f>
        <v>500</v>
      </c>
      <c r="M74" s="1"/>
      <c r="P74" s="1"/>
      <c r="T74" s="1"/>
      <c r="W74" s="1"/>
      <c r="Z74" s="1"/>
      <c r="AO74" s="1"/>
      <c r="AP74" s="1"/>
    </row>
    <row r="75" spans="1:20" ht="30">
      <c r="A75" s="6">
        <v>2023</v>
      </c>
      <c r="B75" s="6" t="s">
        <v>54</v>
      </c>
      <c r="C75" s="6">
        <v>101105</v>
      </c>
      <c r="D75" s="6">
        <v>10</v>
      </c>
      <c r="E75" s="7" t="s">
        <v>167</v>
      </c>
      <c r="F75" s="6">
        <v>2023</v>
      </c>
      <c r="G75" s="6">
        <v>299</v>
      </c>
      <c r="H75" s="8">
        <v>650</v>
      </c>
      <c r="I75" s="6"/>
      <c r="M75" s="1"/>
      <c r="P75" s="1"/>
      <c r="T75" s="1"/>
    </row>
    <row r="76" spans="1:20" ht="15">
      <c r="A76" s="6"/>
      <c r="B76" s="6"/>
      <c r="C76" s="6"/>
      <c r="D76" s="6"/>
      <c r="E76" s="9" t="s">
        <v>239</v>
      </c>
      <c r="F76" s="6"/>
      <c r="G76" s="6"/>
      <c r="H76" s="8"/>
      <c r="I76" s="8">
        <f>SUM(H75)</f>
        <v>650</v>
      </c>
      <c r="M76" s="1"/>
      <c r="P76" s="1"/>
      <c r="T76" s="1"/>
    </row>
    <row r="77" spans="1:20" ht="30">
      <c r="A77" s="6">
        <v>2023</v>
      </c>
      <c r="B77" s="6" t="s">
        <v>15</v>
      </c>
      <c r="C77" s="6">
        <v>101101</v>
      </c>
      <c r="D77" s="6">
        <v>1</v>
      </c>
      <c r="E77" s="7" t="s">
        <v>115</v>
      </c>
      <c r="F77" s="6">
        <v>2023</v>
      </c>
      <c r="G77" s="6">
        <v>22</v>
      </c>
      <c r="H77" s="8">
        <v>710400</v>
      </c>
      <c r="I77" s="6"/>
      <c r="M77" s="1"/>
      <c r="P77" s="1"/>
      <c r="T77" s="1"/>
    </row>
    <row r="78" spans="1:20" ht="30">
      <c r="A78" s="6">
        <v>2023</v>
      </c>
      <c r="B78" s="6" t="s">
        <v>15</v>
      </c>
      <c r="C78" s="6">
        <v>101101</v>
      </c>
      <c r="D78" s="6">
        <v>2</v>
      </c>
      <c r="E78" s="7" t="s">
        <v>116</v>
      </c>
      <c r="F78" s="6">
        <v>2023</v>
      </c>
      <c r="G78" s="6">
        <v>23</v>
      </c>
      <c r="H78" s="8">
        <v>37610.1</v>
      </c>
      <c r="I78" s="6"/>
      <c r="M78" s="1"/>
      <c r="P78" s="1"/>
      <c r="T78" s="1"/>
    </row>
    <row r="79" spans="1:20" ht="30">
      <c r="A79" s="6">
        <v>2023</v>
      </c>
      <c r="B79" s="6" t="s">
        <v>15</v>
      </c>
      <c r="C79" s="6">
        <v>101101</v>
      </c>
      <c r="D79" s="6">
        <v>4</v>
      </c>
      <c r="E79" s="7" t="s">
        <v>117</v>
      </c>
      <c r="F79" s="6">
        <v>2023</v>
      </c>
      <c r="G79" s="6">
        <v>24</v>
      </c>
      <c r="H79" s="8">
        <v>299700</v>
      </c>
      <c r="I79" s="6"/>
      <c r="M79" s="1"/>
      <c r="P79" s="1"/>
      <c r="T79" s="1"/>
    </row>
    <row r="80" spans="1:42" ht="30">
      <c r="A80" s="6">
        <v>2023</v>
      </c>
      <c r="B80" s="6" t="s">
        <v>15</v>
      </c>
      <c r="C80" s="6">
        <v>101101</v>
      </c>
      <c r="D80" s="6">
        <v>5</v>
      </c>
      <c r="E80" s="7" t="s">
        <v>118</v>
      </c>
      <c r="F80" s="6">
        <v>2023</v>
      </c>
      <c r="G80" s="6">
        <v>25</v>
      </c>
      <c r="H80" s="8">
        <v>62116.8</v>
      </c>
      <c r="I80" s="6"/>
      <c r="P80" s="1"/>
      <c r="W80" s="1"/>
      <c r="Z80" s="1"/>
      <c r="AO80" s="1"/>
      <c r="AP80" s="1"/>
    </row>
    <row r="81" spans="1:20" ht="15">
      <c r="A81" s="6"/>
      <c r="B81" s="6"/>
      <c r="C81" s="6"/>
      <c r="D81" s="6"/>
      <c r="E81" s="9" t="s">
        <v>239</v>
      </c>
      <c r="F81" s="6"/>
      <c r="G81" s="6"/>
      <c r="H81" s="8"/>
      <c r="I81" s="8">
        <f>SUM(H77:H80)</f>
        <v>1109826.9</v>
      </c>
      <c r="M81" s="1"/>
      <c r="P81" s="1"/>
      <c r="T81" s="1"/>
    </row>
    <row r="82" spans="1:20" ht="30">
      <c r="A82" s="6">
        <v>2023</v>
      </c>
      <c r="B82" s="6" t="s">
        <v>8</v>
      </c>
      <c r="C82" s="6">
        <v>101105</v>
      </c>
      <c r="D82" s="6">
        <v>19</v>
      </c>
      <c r="E82" s="7" t="s">
        <v>108</v>
      </c>
      <c r="F82" s="6">
        <v>2023</v>
      </c>
      <c r="G82" s="6">
        <v>208</v>
      </c>
      <c r="H82" s="8">
        <v>471.42</v>
      </c>
      <c r="I82" s="6"/>
      <c r="M82" s="1"/>
      <c r="P82" s="1"/>
      <c r="T82" s="1"/>
    </row>
    <row r="83" spans="1:20" ht="15">
      <c r="A83" s="6"/>
      <c r="B83" s="6"/>
      <c r="C83" s="6"/>
      <c r="D83" s="6"/>
      <c r="E83" s="9" t="s">
        <v>239</v>
      </c>
      <c r="F83" s="6"/>
      <c r="G83" s="6"/>
      <c r="H83" s="8"/>
      <c r="I83" s="8">
        <f>SUM(H82)</f>
        <v>471.42</v>
      </c>
      <c r="M83" s="1"/>
      <c r="P83" s="1"/>
      <c r="T83" s="1"/>
    </row>
    <row r="84" spans="1:20" ht="30">
      <c r="A84" s="6">
        <v>2023</v>
      </c>
      <c r="B84" s="6" t="s">
        <v>64</v>
      </c>
      <c r="C84" s="6">
        <v>103101</v>
      </c>
      <c r="D84" s="6">
        <v>2</v>
      </c>
      <c r="E84" s="7" t="s">
        <v>179</v>
      </c>
      <c r="F84" s="6">
        <v>2023</v>
      </c>
      <c r="G84" s="6">
        <v>391</v>
      </c>
      <c r="H84" s="8">
        <v>59.62</v>
      </c>
      <c r="I84" s="6"/>
      <c r="M84" s="1"/>
      <c r="P84" s="1"/>
      <c r="T84" s="1"/>
    </row>
    <row r="85" spans="1:20" ht="15">
      <c r="A85" s="6"/>
      <c r="B85" s="6"/>
      <c r="C85" s="6"/>
      <c r="D85" s="6"/>
      <c r="E85" s="9" t="s">
        <v>239</v>
      </c>
      <c r="F85" s="6"/>
      <c r="G85" s="6"/>
      <c r="H85" s="8"/>
      <c r="I85" s="8">
        <f>SUM(H84)</f>
        <v>59.62</v>
      </c>
      <c r="M85" s="1"/>
      <c r="P85" s="1"/>
      <c r="T85" s="1"/>
    </row>
    <row r="86" spans="1:20" ht="15">
      <c r="A86" s="6">
        <v>2023</v>
      </c>
      <c r="B86" s="6" t="s">
        <v>65</v>
      </c>
      <c r="C86" s="6">
        <v>103105</v>
      </c>
      <c r="D86" s="6">
        <v>5</v>
      </c>
      <c r="E86" s="7" t="s">
        <v>180</v>
      </c>
      <c r="F86" s="6">
        <v>2023</v>
      </c>
      <c r="G86" s="6">
        <v>98</v>
      </c>
      <c r="H86" s="8">
        <v>3406</v>
      </c>
      <c r="I86" s="6"/>
      <c r="M86" s="1"/>
      <c r="P86" s="1"/>
      <c r="T86" s="1"/>
    </row>
    <row r="87" spans="1:20" ht="15">
      <c r="A87" s="6"/>
      <c r="B87" s="6"/>
      <c r="C87" s="6"/>
      <c r="D87" s="6"/>
      <c r="E87" s="9" t="s">
        <v>239</v>
      </c>
      <c r="F87" s="6"/>
      <c r="G87" s="6"/>
      <c r="H87" s="8"/>
      <c r="I87" s="8">
        <f>SUM(H86)</f>
        <v>3406</v>
      </c>
      <c r="M87" s="1"/>
      <c r="P87" s="1"/>
      <c r="T87" s="1"/>
    </row>
    <row r="88" spans="1:20" ht="30">
      <c r="A88" s="6">
        <v>2023</v>
      </c>
      <c r="B88" s="6" t="s">
        <v>7</v>
      </c>
      <c r="C88" s="6">
        <v>101160</v>
      </c>
      <c r="D88" s="6">
        <v>14</v>
      </c>
      <c r="E88" s="7" t="s">
        <v>107</v>
      </c>
      <c r="F88" s="6">
        <v>2023</v>
      </c>
      <c r="G88" s="6">
        <v>172</v>
      </c>
      <c r="H88" s="8">
        <v>183</v>
      </c>
      <c r="I88" s="6"/>
      <c r="M88" s="1"/>
      <c r="P88" s="1"/>
      <c r="T88" s="1"/>
    </row>
    <row r="89" spans="1:20" ht="15">
      <c r="A89" s="6"/>
      <c r="B89" s="6"/>
      <c r="C89" s="6"/>
      <c r="D89" s="6"/>
      <c r="E89" s="9" t="s">
        <v>239</v>
      </c>
      <c r="F89" s="6"/>
      <c r="G89" s="6"/>
      <c r="H89" s="8"/>
      <c r="I89" s="8">
        <f>SUM(H88)</f>
        <v>183</v>
      </c>
      <c r="M89" s="1"/>
      <c r="P89" s="1"/>
      <c r="T89" s="1"/>
    </row>
    <row r="90" spans="1:20" ht="30">
      <c r="A90" s="6">
        <v>2023</v>
      </c>
      <c r="B90" s="6" t="s">
        <v>34</v>
      </c>
      <c r="C90" s="6">
        <v>101105</v>
      </c>
      <c r="D90" s="6">
        <v>18</v>
      </c>
      <c r="E90" s="7" t="s">
        <v>145</v>
      </c>
      <c r="F90" s="6">
        <v>2023</v>
      </c>
      <c r="G90" s="6">
        <v>386</v>
      </c>
      <c r="H90" s="8">
        <v>1000</v>
      </c>
      <c r="I90" s="6"/>
      <c r="M90" s="1"/>
      <c r="P90" s="1"/>
      <c r="T90" s="1"/>
    </row>
    <row r="91" spans="1:20" ht="15">
      <c r="A91" s="6"/>
      <c r="B91" s="6"/>
      <c r="C91" s="6"/>
      <c r="D91" s="6"/>
      <c r="E91" s="9" t="s">
        <v>239</v>
      </c>
      <c r="F91" s="6"/>
      <c r="G91" s="6"/>
      <c r="H91" s="8"/>
      <c r="I91" s="8">
        <f>SUM(H90)</f>
        <v>1000</v>
      </c>
      <c r="M91" s="1"/>
      <c r="P91" s="1"/>
      <c r="T91" s="1"/>
    </row>
    <row r="92" spans="1:20" ht="30">
      <c r="A92" s="6">
        <v>2023</v>
      </c>
      <c r="B92" s="6" t="s">
        <v>16</v>
      </c>
      <c r="C92" s="6">
        <v>101103</v>
      </c>
      <c r="D92" s="6">
        <v>1</v>
      </c>
      <c r="E92" s="7" t="s">
        <v>119</v>
      </c>
      <c r="F92" s="6">
        <v>2023</v>
      </c>
      <c r="G92" s="6">
        <v>54</v>
      </c>
      <c r="H92" s="8">
        <v>675.9</v>
      </c>
      <c r="I92" s="6"/>
      <c r="M92" s="1"/>
      <c r="P92" s="1"/>
      <c r="T92" s="1"/>
    </row>
    <row r="93" spans="1:20" ht="15">
      <c r="A93" s="6"/>
      <c r="B93" s="6"/>
      <c r="C93" s="6"/>
      <c r="D93" s="6"/>
      <c r="E93" s="9" t="s">
        <v>239</v>
      </c>
      <c r="F93" s="6"/>
      <c r="G93" s="6"/>
      <c r="H93" s="8"/>
      <c r="I93" s="8">
        <f>SUM(H92)</f>
        <v>675.9</v>
      </c>
      <c r="P93" s="1"/>
      <c r="T93" s="1"/>
    </row>
    <row r="94" spans="1:20" ht="30">
      <c r="A94" s="6">
        <v>2023</v>
      </c>
      <c r="B94" s="6" t="s">
        <v>74</v>
      </c>
      <c r="C94" s="6">
        <v>103104</v>
      </c>
      <c r="D94" s="6">
        <v>12</v>
      </c>
      <c r="E94" s="7" t="s">
        <v>191</v>
      </c>
      <c r="F94" s="6">
        <v>2023</v>
      </c>
      <c r="G94" s="6">
        <v>210</v>
      </c>
      <c r="H94" s="8">
        <v>2135</v>
      </c>
      <c r="I94" s="6"/>
      <c r="M94" s="1"/>
      <c r="P94" s="1"/>
      <c r="T94" s="1"/>
    </row>
    <row r="95" spans="1:20" ht="15">
      <c r="A95" s="6"/>
      <c r="B95" s="6"/>
      <c r="C95" s="6"/>
      <c r="D95" s="6"/>
      <c r="E95" s="9" t="s">
        <v>239</v>
      </c>
      <c r="F95" s="6"/>
      <c r="G95" s="6"/>
      <c r="H95" s="8"/>
      <c r="I95" s="8">
        <f>SUM(H94)</f>
        <v>2135</v>
      </c>
      <c r="M95" s="1"/>
      <c r="P95" s="1"/>
      <c r="T95" s="1"/>
    </row>
    <row r="96" spans="1:20" ht="15">
      <c r="A96" s="6">
        <v>2023</v>
      </c>
      <c r="B96" s="6" t="s">
        <v>22</v>
      </c>
      <c r="C96" s="6">
        <v>101105</v>
      </c>
      <c r="D96" s="6">
        <v>22</v>
      </c>
      <c r="E96" s="7" t="s">
        <v>126</v>
      </c>
      <c r="F96" s="6">
        <v>2023</v>
      </c>
      <c r="G96" s="6">
        <v>303</v>
      </c>
      <c r="H96" s="8">
        <v>10000</v>
      </c>
      <c r="I96" s="6"/>
      <c r="M96" s="1"/>
      <c r="P96" s="1"/>
      <c r="T96" s="1"/>
    </row>
    <row r="97" spans="1:20" ht="15">
      <c r="A97" s="6"/>
      <c r="B97" s="6"/>
      <c r="C97" s="6"/>
      <c r="D97" s="6"/>
      <c r="E97" s="9" t="s">
        <v>239</v>
      </c>
      <c r="F97" s="6"/>
      <c r="G97" s="6"/>
      <c r="H97" s="8"/>
      <c r="I97" s="8">
        <f>SUM(H96)</f>
        <v>10000</v>
      </c>
      <c r="M97" s="1"/>
      <c r="P97" s="1"/>
      <c r="T97" s="1"/>
    </row>
    <row r="98" spans="1:20" ht="30">
      <c r="A98" s="6">
        <v>2023</v>
      </c>
      <c r="B98" s="6" t="s">
        <v>61</v>
      </c>
      <c r="C98" s="6">
        <v>102102</v>
      </c>
      <c r="D98" s="6">
        <v>9</v>
      </c>
      <c r="E98" s="7" t="s">
        <v>174</v>
      </c>
      <c r="F98" s="6">
        <v>2023</v>
      </c>
      <c r="G98" s="6">
        <v>63</v>
      </c>
      <c r="H98" s="8">
        <v>4041.25</v>
      </c>
      <c r="I98" s="6"/>
      <c r="M98" s="1"/>
      <c r="P98" s="1"/>
      <c r="T98" s="1"/>
    </row>
    <row r="99" spans="1:20" ht="15">
      <c r="A99" s="6"/>
      <c r="B99" s="6"/>
      <c r="C99" s="6"/>
      <c r="D99" s="6"/>
      <c r="E99" s="9" t="s">
        <v>239</v>
      </c>
      <c r="F99" s="6"/>
      <c r="G99" s="6"/>
      <c r="H99" s="8"/>
      <c r="I99" s="8">
        <f>SUM(H98)</f>
        <v>4041.25</v>
      </c>
      <c r="M99" s="1"/>
      <c r="P99" s="1"/>
      <c r="T99" s="1"/>
    </row>
    <row r="100" spans="1:20" ht="30">
      <c r="A100" s="6">
        <v>2023</v>
      </c>
      <c r="B100" s="6" t="s">
        <v>81</v>
      </c>
      <c r="C100" s="6">
        <v>108102</v>
      </c>
      <c r="D100" s="6">
        <v>4</v>
      </c>
      <c r="E100" s="7" t="s">
        <v>202</v>
      </c>
      <c r="F100" s="6">
        <v>2023</v>
      </c>
      <c r="G100" s="6">
        <v>52</v>
      </c>
      <c r="H100" s="8">
        <v>4880</v>
      </c>
      <c r="I100" s="6"/>
      <c r="M100" s="1"/>
      <c r="P100" s="1"/>
      <c r="T100" s="1"/>
    </row>
    <row r="101" spans="1:20" ht="15">
      <c r="A101" s="6"/>
      <c r="B101" s="6"/>
      <c r="C101" s="6"/>
      <c r="D101" s="6"/>
      <c r="E101" s="9" t="s">
        <v>239</v>
      </c>
      <c r="F101" s="6"/>
      <c r="G101" s="6"/>
      <c r="H101" s="8"/>
      <c r="I101" s="8">
        <f>SUM(H100)</f>
        <v>4880</v>
      </c>
      <c r="M101" s="1"/>
      <c r="P101" s="1"/>
      <c r="T101" s="1"/>
    </row>
    <row r="102" spans="1:20" ht="15">
      <c r="A102" s="6">
        <v>2023</v>
      </c>
      <c r="B102" s="6" t="s">
        <v>59</v>
      </c>
      <c r="C102" s="6">
        <v>102102</v>
      </c>
      <c r="D102" s="6">
        <v>2</v>
      </c>
      <c r="E102" s="7" t="s">
        <v>247</v>
      </c>
      <c r="F102" s="6">
        <v>2023</v>
      </c>
      <c r="G102" s="6">
        <v>31</v>
      </c>
      <c r="H102" s="8">
        <v>719.19</v>
      </c>
      <c r="I102" s="6"/>
      <c r="M102" s="1"/>
      <c r="P102" s="1"/>
      <c r="T102" s="1"/>
    </row>
    <row r="103" spans="1:20" ht="30">
      <c r="A103" s="6">
        <v>2023</v>
      </c>
      <c r="B103" s="6" t="s">
        <v>59</v>
      </c>
      <c r="C103" s="6">
        <v>103105</v>
      </c>
      <c r="D103" s="6">
        <v>3</v>
      </c>
      <c r="E103" s="7" t="s">
        <v>184</v>
      </c>
      <c r="F103" s="6">
        <v>2023</v>
      </c>
      <c r="G103" s="6">
        <v>30</v>
      </c>
      <c r="H103" s="8">
        <v>37221.54</v>
      </c>
      <c r="I103" s="6"/>
      <c r="M103" s="1"/>
      <c r="P103" s="1"/>
      <c r="T103" s="1"/>
    </row>
    <row r="104" spans="1:20" ht="15">
      <c r="A104" s="6"/>
      <c r="B104" s="6"/>
      <c r="C104" s="6"/>
      <c r="D104" s="6"/>
      <c r="E104" s="9" t="s">
        <v>239</v>
      </c>
      <c r="F104" s="6"/>
      <c r="G104" s="6"/>
      <c r="H104" s="8"/>
      <c r="I104" s="8">
        <f>SUM(H102:H103)</f>
        <v>37940.73</v>
      </c>
      <c r="M104" s="1"/>
      <c r="P104" s="1"/>
      <c r="T104" s="1"/>
    </row>
    <row r="105" spans="1:20" ht="30">
      <c r="A105" s="6">
        <v>2023</v>
      </c>
      <c r="B105" s="6" t="s">
        <v>9</v>
      </c>
      <c r="C105" s="6">
        <v>101105</v>
      </c>
      <c r="D105" s="6">
        <v>1</v>
      </c>
      <c r="E105" s="7" t="s">
        <v>127</v>
      </c>
      <c r="F105" s="6">
        <v>2023</v>
      </c>
      <c r="G105" s="6">
        <v>254</v>
      </c>
      <c r="H105" s="8">
        <v>143</v>
      </c>
      <c r="I105" s="6"/>
      <c r="M105" s="1"/>
      <c r="P105" s="1"/>
      <c r="T105" s="1"/>
    </row>
    <row r="106" spans="1:20" ht="30">
      <c r="A106" s="6">
        <v>2023</v>
      </c>
      <c r="B106" s="6" t="s">
        <v>9</v>
      </c>
      <c r="C106" s="6">
        <v>101105</v>
      </c>
      <c r="D106" s="6">
        <v>19</v>
      </c>
      <c r="E106" s="7" t="s">
        <v>128</v>
      </c>
      <c r="F106" s="6">
        <v>2023</v>
      </c>
      <c r="G106" s="6">
        <v>253</v>
      </c>
      <c r="H106" s="8">
        <v>103</v>
      </c>
      <c r="I106" s="6"/>
      <c r="M106" s="1"/>
      <c r="P106" s="1"/>
      <c r="T106" s="1"/>
    </row>
    <row r="107" spans="1:20" ht="30">
      <c r="A107" s="6">
        <v>2023</v>
      </c>
      <c r="B107" s="6" t="s">
        <v>9</v>
      </c>
      <c r="C107" s="6">
        <v>101105</v>
      </c>
      <c r="D107" s="6">
        <v>19</v>
      </c>
      <c r="E107" s="7" t="s">
        <v>137</v>
      </c>
      <c r="F107" s="6">
        <v>2023</v>
      </c>
      <c r="G107" s="6">
        <v>382</v>
      </c>
      <c r="H107" s="8">
        <v>597.8</v>
      </c>
      <c r="I107" s="6"/>
      <c r="M107" s="1"/>
      <c r="P107" s="1"/>
      <c r="T107" s="1"/>
    </row>
    <row r="108" spans="1:20" ht="30">
      <c r="A108" s="6">
        <v>2023</v>
      </c>
      <c r="B108" s="6" t="s">
        <v>9</v>
      </c>
      <c r="C108" s="6">
        <v>101160</v>
      </c>
      <c r="D108" s="6">
        <v>14</v>
      </c>
      <c r="E108" s="7" t="s">
        <v>109</v>
      </c>
      <c r="F108" s="6">
        <v>2023</v>
      </c>
      <c r="G108" s="6">
        <v>207</v>
      </c>
      <c r="H108" s="8">
        <v>130</v>
      </c>
      <c r="I108" s="6"/>
      <c r="M108" s="1"/>
      <c r="P108" s="1"/>
      <c r="T108" s="1"/>
    </row>
    <row r="109" spans="1:20" ht="30">
      <c r="A109" s="6">
        <v>2023</v>
      </c>
      <c r="B109" s="6" t="s">
        <v>9</v>
      </c>
      <c r="C109" s="6">
        <v>101160</v>
      </c>
      <c r="D109" s="6">
        <v>14</v>
      </c>
      <c r="E109" s="7" t="s">
        <v>129</v>
      </c>
      <c r="F109" s="6">
        <v>2023</v>
      </c>
      <c r="G109" s="6">
        <v>255</v>
      </c>
      <c r="H109" s="8">
        <v>300</v>
      </c>
      <c r="I109" s="6"/>
      <c r="M109" s="1"/>
      <c r="P109" s="1"/>
      <c r="T109" s="1"/>
    </row>
    <row r="110" spans="1:20" ht="30">
      <c r="A110" s="6">
        <v>2023</v>
      </c>
      <c r="B110" s="6" t="s">
        <v>9</v>
      </c>
      <c r="C110" s="6">
        <v>103101</v>
      </c>
      <c r="D110" s="6">
        <v>1</v>
      </c>
      <c r="E110" s="7" t="s">
        <v>176</v>
      </c>
      <c r="F110" s="6">
        <v>2023</v>
      </c>
      <c r="G110" s="6">
        <v>383</v>
      </c>
      <c r="H110" s="8">
        <v>19.5</v>
      </c>
      <c r="I110" s="6"/>
      <c r="M110" s="1"/>
      <c r="P110" s="1"/>
      <c r="T110" s="1"/>
    </row>
    <row r="111" spans="1:20" ht="30">
      <c r="A111" s="6">
        <v>2023</v>
      </c>
      <c r="B111" s="6" t="s">
        <v>9</v>
      </c>
      <c r="C111" s="6">
        <v>103103</v>
      </c>
      <c r="D111" s="6">
        <v>1</v>
      </c>
      <c r="E111" s="7" t="s">
        <v>200</v>
      </c>
      <c r="F111" s="6">
        <v>2023</v>
      </c>
      <c r="G111" s="6">
        <v>381</v>
      </c>
      <c r="H111" s="8">
        <v>35.95</v>
      </c>
      <c r="I111" s="6"/>
      <c r="M111" s="1"/>
      <c r="P111" s="1"/>
      <c r="T111" s="1"/>
    </row>
    <row r="112" spans="1:20" ht="30">
      <c r="A112" s="6">
        <v>2023</v>
      </c>
      <c r="B112" s="6" t="s">
        <v>9</v>
      </c>
      <c r="C112" s="6">
        <v>103104</v>
      </c>
      <c r="D112" s="6">
        <v>8</v>
      </c>
      <c r="E112" s="7" t="s">
        <v>195</v>
      </c>
      <c r="F112" s="6">
        <v>2023</v>
      </c>
      <c r="G112" s="6">
        <v>256</v>
      </c>
      <c r="H112" s="8">
        <v>328.18</v>
      </c>
      <c r="I112" s="6"/>
      <c r="M112" s="1"/>
      <c r="P112" s="1"/>
      <c r="T112" s="1"/>
    </row>
    <row r="113" spans="1:42" ht="30">
      <c r="A113" s="6">
        <v>2023</v>
      </c>
      <c r="B113" s="6" t="s">
        <v>9</v>
      </c>
      <c r="C113" s="6">
        <v>108101</v>
      </c>
      <c r="D113" s="6">
        <v>2</v>
      </c>
      <c r="E113" s="7" t="s">
        <v>204</v>
      </c>
      <c r="F113" s="6">
        <v>2023</v>
      </c>
      <c r="G113" s="6">
        <v>257</v>
      </c>
      <c r="H113" s="8">
        <v>44.9</v>
      </c>
      <c r="I113" s="6"/>
      <c r="M113" s="1"/>
      <c r="P113" s="1"/>
      <c r="T113" s="1"/>
      <c r="W113" s="1"/>
      <c r="Z113" s="1"/>
      <c r="AO113" s="1"/>
      <c r="AP113" s="1"/>
    </row>
    <row r="114" spans="1:42" ht="30">
      <c r="A114" s="6">
        <v>2023</v>
      </c>
      <c r="B114" s="6" t="s">
        <v>9</v>
      </c>
      <c r="C114" s="6">
        <v>110101</v>
      </c>
      <c r="D114" s="6">
        <v>2</v>
      </c>
      <c r="E114" s="7" t="s">
        <v>221</v>
      </c>
      <c r="F114" s="6">
        <v>2023</v>
      </c>
      <c r="G114" s="6">
        <v>248</v>
      </c>
      <c r="H114" s="8">
        <v>617</v>
      </c>
      <c r="I114" s="6"/>
      <c r="M114" s="1"/>
      <c r="P114" s="1"/>
      <c r="T114" s="1"/>
      <c r="W114" s="1"/>
      <c r="Z114" s="1"/>
      <c r="AO114" s="1"/>
      <c r="AP114" s="1"/>
    </row>
    <row r="115" spans="1:42" ht="15">
      <c r="A115" s="6">
        <v>2023</v>
      </c>
      <c r="B115" s="6" t="s">
        <v>9</v>
      </c>
      <c r="C115" s="6">
        <v>110101</v>
      </c>
      <c r="D115" s="6">
        <v>2</v>
      </c>
      <c r="E115" s="7" t="s">
        <v>223</v>
      </c>
      <c r="F115" s="6">
        <v>2023</v>
      </c>
      <c r="G115" s="6">
        <v>397</v>
      </c>
      <c r="H115" s="8">
        <v>6155</v>
      </c>
      <c r="I115" s="6"/>
      <c r="M115" s="1"/>
      <c r="P115" s="1"/>
      <c r="T115" s="1"/>
      <c r="W115" s="1"/>
      <c r="Z115" s="1"/>
      <c r="AO115" s="1"/>
      <c r="AP115" s="1"/>
    </row>
    <row r="116" spans="1:42" ht="30">
      <c r="A116" s="6">
        <v>2023</v>
      </c>
      <c r="B116" s="6" t="s">
        <v>9</v>
      </c>
      <c r="C116" s="6">
        <v>990171</v>
      </c>
      <c r="D116" s="6">
        <v>3</v>
      </c>
      <c r="E116" s="7" t="s">
        <v>234</v>
      </c>
      <c r="F116" s="6">
        <v>2023</v>
      </c>
      <c r="G116" s="6">
        <v>3</v>
      </c>
      <c r="H116" s="8">
        <v>861.48</v>
      </c>
      <c r="I116" s="6"/>
      <c r="M116" s="1"/>
      <c r="P116" s="1"/>
      <c r="T116" s="1"/>
      <c r="W116" s="1"/>
      <c r="Z116" s="1"/>
      <c r="AO116" s="1"/>
      <c r="AP116" s="1"/>
    </row>
    <row r="117" spans="1:42" ht="15">
      <c r="A117" s="6"/>
      <c r="B117" s="6"/>
      <c r="C117" s="6"/>
      <c r="D117" s="6"/>
      <c r="E117" s="9" t="s">
        <v>239</v>
      </c>
      <c r="F117" s="6"/>
      <c r="G117" s="6"/>
      <c r="H117" s="8"/>
      <c r="I117" s="8">
        <f>SUM(H105:H116)</f>
        <v>9335.81</v>
      </c>
      <c r="M117" s="1"/>
      <c r="P117" s="1"/>
      <c r="T117" s="1"/>
      <c r="W117" s="1"/>
      <c r="Z117" s="1"/>
      <c r="AO117" s="1"/>
      <c r="AP117" s="1"/>
    </row>
    <row r="118" spans="1:42" ht="30">
      <c r="A118" s="6">
        <v>2023</v>
      </c>
      <c r="B118" s="6" t="s">
        <v>66</v>
      </c>
      <c r="C118" s="6">
        <v>103102</v>
      </c>
      <c r="D118" s="6">
        <v>3</v>
      </c>
      <c r="E118" s="7" t="s">
        <v>182</v>
      </c>
      <c r="F118" s="6">
        <v>2023</v>
      </c>
      <c r="G118" s="6">
        <v>46</v>
      </c>
      <c r="H118" s="8">
        <v>276.46</v>
      </c>
      <c r="I118" s="6"/>
      <c r="M118" s="1"/>
      <c r="P118" s="1"/>
      <c r="T118" s="1"/>
      <c r="W118" s="1"/>
      <c r="Z118" s="1"/>
      <c r="AO118" s="1"/>
      <c r="AP118" s="1"/>
    </row>
    <row r="119" spans="1:42" ht="15">
      <c r="A119" s="6"/>
      <c r="B119" s="6"/>
      <c r="C119" s="6"/>
      <c r="D119" s="6"/>
      <c r="E119" s="9" t="s">
        <v>239</v>
      </c>
      <c r="F119" s="6"/>
      <c r="G119" s="6"/>
      <c r="H119" s="8"/>
      <c r="I119" s="8">
        <f>SUM(H118)</f>
        <v>276.46</v>
      </c>
      <c r="M119" s="1"/>
      <c r="P119" s="1"/>
      <c r="T119" s="1"/>
      <c r="W119" s="1"/>
      <c r="Z119" s="1"/>
      <c r="AO119" s="1"/>
      <c r="AP119" s="1"/>
    </row>
    <row r="120" spans="1:42" ht="30">
      <c r="A120" s="6">
        <v>2023</v>
      </c>
      <c r="B120" s="6" t="s">
        <v>39</v>
      </c>
      <c r="C120" s="6">
        <v>101101</v>
      </c>
      <c r="D120" s="6">
        <v>6</v>
      </c>
      <c r="E120" s="7" t="s">
        <v>248</v>
      </c>
      <c r="F120" s="6">
        <v>2023</v>
      </c>
      <c r="G120" s="6">
        <v>26</v>
      </c>
      <c r="H120" s="8">
        <v>1138984.81</v>
      </c>
      <c r="I120" s="6"/>
      <c r="M120" s="1"/>
      <c r="P120" s="1"/>
      <c r="T120" s="1"/>
      <c r="W120" s="1"/>
      <c r="Z120" s="1"/>
      <c r="AO120" s="1"/>
      <c r="AP120" s="1"/>
    </row>
    <row r="121" spans="1:42" ht="30">
      <c r="A121" s="6">
        <v>2023</v>
      </c>
      <c r="B121" s="6" t="s">
        <v>39</v>
      </c>
      <c r="C121" s="6">
        <v>101101</v>
      </c>
      <c r="D121" s="6">
        <v>14</v>
      </c>
      <c r="E121" s="7" t="s">
        <v>151</v>
      </c>
      <c r="F121" s="6">
        <v>2023</v>
      </c>
      <c r="G121" s="6">
        <v>81</v>
      </c>
      <c r="H121" s="8">
        <v>4151.97</v>
      </c>
      <c r="I121" s="6"/>
      <c r="M121" s="1"/>
      <c r="P121" s="1"/>
      <c r="T121" s="1"/>
      <c r="W121" s="1"/>
      <c r="Z121" s="1"/>
      <c r="AO121" s="1"/>
      <c r="AP121" s="1"/>
    </row>
    <row r="122" spans="1:42" ht="30">
      <c r="A122" s="6">
        <v>2023</v>
      </c>
      <c r="B122" s="6" t="s">
        <v>39</v>
      </c>
      <c r="C122" s="6">
        <v>990171</v>
      </c>
      <c r="D122" s="6">
        <v>5</v>
      </c>
      <c r="E122" s="7" t="s">
        <v>232</v>
      </c>
      <c r="F122" s="6">
        <v>2023</v>
      </c>
      <c r="G122" s="6">
        <v>5</v>
      </c>
      <c r="H122" s="8">
        <v>753.13</v>
      </c>
      <c r="I122" s="6"/>
      <c r="M122" s="1"/>
      <c r="P122" s="1"/>
      <c r="T122" s="1"/>
      <c r="W122" s="1"/>
      <c r="Z122" s="1"/>
      <c r="AO122" s="1"/>
      <c r="AP122" s="1"/>
    </row>
    <row r="123" spans="1:42" ht="15">
      <c r="A123" s="6"/>
      <c r="B123" s="6"/>
      <c r="C123" s="6"/>
      <c r="D123" s="6"/>
      <c r="E123" s="9" t="s">
        <v>239</v>
      </c>
      <c r="F123" s="6"/>
      <c r="G123" s="6"/>
      <c r="H123" s="8"/>
      <c r="I123" s="8">
        <f>SUM(H120:H122)</f>
        <v>1143889.91</v>
      </c>
      <c r="M123" s="1"/>
      <c r="P123" s="1"/>
      <c r="T123" s="1"/>
      <c r="W123" s="1"/>
      <c r="Z123" s="1"/>
      <c r="AO123" s="1"/>
      <c r="AP123" s="1"/>
    </row>
    <row r="124" spans="1:42" ht="30">
      <c r="A124" s="6">
        <v>2023</v>
      </c>
      <c r="B124" s="6" t="s">
        <v>76</v>
      </c>
      <c r="C124" s="6">
        <v>103101</v>
      </c>
      <c r="D124" s="6">
        <v>6</v>
      </c>
      <c r="E124" s="7" t="s">
        <v>192</v>
      </c>
      <c r="F124" s="6">
        <v>2023</v>
      </c>
      <c r="G124" s="6">
        <v>50</v>
      </c>
      <c r="H124" s="8">
        <v>672.13</v>
      </c>
      <c r="I124" s="6"/>
      <c r="M124" s="1"/>
      <c r="P124" s="1"/>
      <c r="T124" s="1"/>
      <c r="W124" s="1"/>
      <c r="Z124" s="1"/>
      <c r="AO124" s="1"/>
      <c r="AP124" s="1"/>
    </row>
    <row r="125" spans="1:42" ht="30">
      <c r="A125" s="6">
        <v>2023</v>
      </c>
      <c r="B125" s="6" t="s">
        <v>76</v>
      </c>
      <c r="C125" s="6">
        <v>108101</v>
      </c>
      <c r="D125" s="6">
        <v>1</v>
      </c>
      <c r="E125" s="7" t="s">
        <v>203</v>
      </c>
      <c r="F125" s="6">
        <v>2023</v>
      </c>
      <c r="G125" s="6">
        <v>44</v>
      </c>
      <c r="H125" s="8">
        <v>6650.79</v>
      </c>
      <c r="I125" s="6"/>
      <c r="M125" s="1"/>
      <c r="P125" s="1"/>
      <c r="T125" s="1"/>
      <c r="W125" s="1"/>
      <c r="Z125" s="1"/>
      <c r="AO125" s="1"/>
      <c r="AP125" s="1"/>
    </row>
    <row r="126" spans="1:42" ht="15">
      <c r="A126" s="6"/>
      <c r="B126" s="6"/>
      <c r="C126" s="6"/>
      <c r="D126" s="6"/>
      <c r="E126" s="9" t="s">
        <v>239</v>
      </c>
      <c r="F126" s="6"/>
      <c r="G126" s="6"/>
      <c r="H126" s="8"/>
      <c r="I126" s="8">
        <f>SUM(H124:H125)</f>
        <v>7322.92</v>
      </c>
      <c r="M126" s="1"/>
      <c r="P126" s="1"/>
      <c r="T126" s="1"/>
      <c r="W126" s="1"/>
      <c r="Z126" s="1"/>
      <c r="AO126" s="1"/>
      <c r="AP126" s="1"/>
    </row>
    <row r="127" spans="1:42" ht="15">
      <c r="A127" s="6">
        <v>2023</v>
      </c>
      <c r="B127" s="6" t="s">
        <v>55</v>
      </c>
      <c r="C127" s="6">
        <v>101105</v>
      </c>
      <c r="D127" s="6">
        <v>9</v>
      </c>
      <c r="E127" s="7" t="s">
        <v>168</v>
      </c>
      <c r="F127" s="6">
        <v>2023</v>
      </c>
      <c r="G127" s="6">
        <v>288</v>
      </c>
      <c r="H127" s="8">
        <v>300</v>
      </c>
      <c r="I127" s="6"/>
      <c r="M127" s="1"/>
      <c r="P127" s="1"/>
      <c r="T127" s="1"/>
      <c r="W127" s="1"/>
      <c r="Z127" s="1"/>
      <c r="AO127" s="1"/>
      <c r="AP127" s="1"/>
    </row>
    <row r="128" spans="1:42" ht="15">
      <c r="A128" s="6"/>
      <c r="B128" s="6"/>
      <c r="C128" s="6"/>
      <c r="D128" s="6"/>
      <c r="E128" s="9" t="s">
        <v>239</v>
      </c>
      <c r="F128" s="6"/>
      <c r="G128" s="6"/>
      <c r="H128" s="8"/>
      <c r="I128" s="8">
        <f>SUM(H127)</f>
        <v>300</v>
      </c>
      <c r="M128" s="1"/>
      <c r="P128" s="1"/>
      <c r="T128" s="1"/>
      <c r="W128" s="1"/>
      <c r="Z128" s="1"/>
      <c r="AO128" s="1"/>
      <c r="AP128" s="1"/>
    </row>
    <row r="129" spans="1:42" ht="30">
      <c r="A129" s="6">
        <v>2023</v>
      </c>
      <c r="B129" s="6" t="s">
        <v>50</v>
      </c>
      <c r="C129" s="6">
        <v>101160</v>
      </c>
      <c r="D129" s="6">
        <v>4</v>
      </c>
      <c r="E129" s="7" t="s">
        <v>163</v>
      </c>
      <c r="F129" s="6">
        <v>2023</v>
      </c>
      <c r="G129" s="6">
        <v>108</v>
      </c>
      <c r="H129" s="8">
        <v>1500</v>
      </c>
      <c r="I129" s="6"/>
      <c r="M129" s="1"/>
      <c r="P129" s="1"/>
      <c r="T129" s="1"/>
      <c r="W129" s="1"/>
      <c r="Z129" s="1"/>
      <c r="AO129" s="1"/>
      <c r="AP129" s="1"/>
    </row>
    <row r="130" spans="1:42" ht="15">
      <c r="A130" s="6"/>
      <c r="B130" s="6"/>
      <c r="C130" s="6"/>
      <c r="D130" s="6"/>
      <c r="E130" s="9" t="s">
        <v>239</v>
      </c>
      <c r="F130" s="6"/>
      <c r="G130" s="6"/>
      <c r="H130" s="8"/>
      <c r="I130" s="8">
        <f>SUM(H129)</f>
        <v>1500</v>
      </c>
      <c r="M130" s="1"/>
      <c r="P130" s="1"/>
      <c r="T130" s="1"/>
      <c r="W130" s="1"/>
      <c r="Z130" s="1"/>
      <c r="AO130" s="1"/>
      <c r="AP130" s="1"/>
    </row>
    <row r="131" spans="1:42" ht="30">
      <c r="A131" s="6">
        <v>2023</v>
      </c>
      <c r="B131" s="6" t="s">
        <v>79</v>
      </c>
      <c r="C131" s="6">
        <v>103105</v>
      </c>
      <c r="D131" s="6">
        <v>1</v>
      </c>
      <c r="E131" s="7" t="s">
        <v>196</v>
      </c>
      <c r="F131" s="6">
        <v>2023</v>
      </c>
      <c r="G131" s="6">
        <v>36</v>
      </c>
      <c r="H131" s="8">
        <v>26875.46</v>
      </c>
      <c r="I131" s="6"/>
      <c r="M131" s="1"/>
      <c r="P131" s="1"/>
      <c r="T131" s="1"/>
      <c r="W131" s="1"/>
      <c r="Z131" s="1"/>
      <c r="AO131" s="1"/>
      <c r="AP131" s="1"/>
    </row>
    <row r="132" spans="1:256" ht="15">
      <c r="A132" s="6"/>
      <c r="B132" s="6"/>
      <c r="C132" s="6"/>
      <c r="D132" s="6"/>
      <c r="E132" s="9" t="s">
        <v>239</v>
      </c>
      <c r="F132" s="6"/>
      <c r="G132" s="6"/>
      <c r="H132" s="8"/>
      <c r="I132" s="8">
        <f>SUM(H131)</f>
        <v>26875.46</v>
      </c>
      <c r="M132" s="1"/>
      <c r="P132" s="1"/>
      <c r="T132" s="1"/>
      <c r="W132" s="1"/>
      <c r="Z132" s="1"/>
      <c r="AO132" s="1"/>
      <c r="AP132" s="1"/>
      <c r="IV132">
        <f>SUM(A132:IU132)</f>
        <v>26875.46</v>
      </c>
    </row>
    <row r="133" spans="1:42" ht="45">
      <c r="A133" s="6">
        <v>2023</v>
      </c>
      <c r="B133" s="6" t="s">
        <v>89</v>
      </c>
      <c r="C133" s="6">
        <v>990171</v>
      </c>
      <c r="D133" s="6">
        <v>3</v>
      </c>
      <c r="E133" s="7" t="s">
        <v>229</v>
      </c>
      <c r="F133" s="6">
        <v>2023</v>
      </c>
      <c r="G133" s="6">
        <v>3</v>
      </c>
      <c r="H133" s="8">
        <v>3000</v>
      </c>
      <c r="I133" s="6"/>
      <c r="M133" s="1"/>
      <c r="P133" s="1"/>
      <c r="T133" s="1"/>
      <c r="W133" s="1"/>
      <c r="Z133" s="1"/>
      <c r="AO133" s="1"/>
      <c r="AP133" s="1"/>
    </row>
    <row r="134" spans="1:42" ht="15">
      <c r="A134" s="6"/>
      <c r="B134" s="6"/>
      <c r="C134" s="6"/>
      <c r="D134" s="6"/>
      <c r="E134" s="9" t="s">
        <v>239</v>
      </c>
      <c r="F134" s="6"/>
      <c r="G134" s="6"/>
      <c r="H134" s="8"/>
      <c r="I134" s="8">
        <f>SUM(H133)</f>
        <v>3000</v>
      </c>
      <c r="M134" s="1"/>
      <c r="P134" s="1"/>
      <c r="T134" s="1"/>
      <c r="W134" s="1"/>
      <c r="Z134" s="1"/>
      <c r="AO134" s="1"/>
      <c r="AP134" s="1"/>
    </row>
    <row r="135" spans="1:42" ht="30">
      <c r="A135" s="6">
        <v>2023</v>
      </c>
      <c r="B135" s="6" t="s">
        <v>86</v>
      </c>
      <c r="C135" s="6">
        <v>502101</v>
      </c>
      <c r="D135" s="6">
        <v>1</v>
      </c>
      <c r="E135" s="7" t="s">
        <v>226</v>
      </c>
      <c r="F135" s="6">
        <v>2023</v>
      </c>
      <c r="G135" s="6">
        <v>170</v>
      </c>
      <c r="H135" s="8">
        <v>4095</v>
      </c>
      <c r="I135" s="6"/>
      <c r="M135" s="1"/>
      <c r="P135" s="1"/>
      <c r="T135" s="1"/>
      <c r="W135" s="1"/>
      <c r="Z135" s="1"/>
      <c r="AO135" s="1"/>
      <c r="AP135" s="1"/>
    </row>
    <row r="136" spans="1:42" ht="15">
      <c r="A136" s="6"/>
      <c r="B136" s="6"/>
      <c r="C136" s="6"/>
      <c r="D136" s="6"/>
      <c r="E136" s="9" t="s">
        <v>239</v>
      </c>
      <c r="F136" s="6"/>
      <c r="G136" s="6"/>
      <c r="H136" s="8"/>
      <c r="I136" s="8">
        <f>SUM(H135)</f>
        <v>4095</v>
      </c>
      <c r="M136" s="1"/>
      <c r="P136" s="1"/>
      <c r="T136" s="1"/>
      <c r="W136" s="1"/>
      <c r="Z136" s="1"/>
      <c r="AO136" s="1"/>
      <c r="AP136" s="1"/>
    </row>
    <row r="137" spans="1:42" ht="30">
      <c r="A137" s="6">
        <v>2023</v>
      </c>
      <c r="B137" s="6" t="s">
        <v>38</v>
      </c>
      <c r="C137" s="6">
        <v>101140</v>
      </c>
      <c r="D137" s="6">
        <v>9</v>
      </c>
      <c r="E137" s="7" t="s">
        <v>150</v>
      </c>
      <c r="F137" s="6">
        <v>2023</v>
      </c>
      <c r="G137" s="6">
        <v>211</v>
      </c>
      <c r="H137" s="8">
        <v>21345.12</v>
      </c>
      <c r="I137" s="6"/>
      <c r="M137" s="1"/>
      <c r="P137" s="1"/>
      <c r="T137" s="1"/>
      <c r="W137" s="1"/>
      <c r="Z137" s="1"/>
      <c r="AO137" s="1"/>
      <c r="AP137" s="1"/>
    </row>
    <row r="138" spans="1:42" ht="15">
      <c r="A138" s="6"/>
      <c r="B138" s="6"/>
      <c r="C138" s="6"/>
      <c r="D138" s="6"/>
      <c r="E138" s="9" t="s">
        <v>239</v>
      </c>
      <c r="F138" s="6"/>
      <c r="G138" s="6"/>
      <c r="H138" s="8"/>
      <c r="I138" s="8">
        <f>SUM(H137)</f>
        <v>21345.12</v>
      </c>
      <c r="M138" s="1"/>
      <c r="P138" s="1"/>
      <c r="T138" s="1"/>
      <c r="W138" s="1"/>
      <c r="Z138" s="1"/>
      <c r="AO138" s="1"/>
      <c r="AP138" s="1"/>
    </row>
    <row r="139" spans="1:42" ht="30">
      <c r="A139" s="6">
        <v>2023</v>
      </c>
      <c r="B139" s="6" t="s">
        <v>5</v>
      </c>
      <c r="C139" s="6">
        <v>101102</v>
      </c>
      <c r="D139" s="6">
        <v>7</v>
      </c>
      <c r="E139" s="7" t="s">
        <v>249</v>
      </c>
      <c r="F139" s="6">
        <v>2023</v>
      </c>
      <c r="G139" s="6">
        <v>28</v>
      </c>
      <c r="H139" s="8">
        <v>6409.18</v>
      </c>
      <c r="I139" s="6"/>
      <c r="M139" s="1"/>
      <c r="P139" s="1"/>
      <c r="T139" s="1"/>
      <c r="W139" s="1"/>
      <c r="Z139" s="1"/>
      <c r="AO139" s="1"/>
      <c r="AP139" s="1"/>
    </row>
    <row r="140" spans="1:42" ht="30">
      <c r="A140" s="6">
        <v>2023</v>
      </c>
      <c r="B140" s="6" t="s">
        <v>5</v>
      </c>
      <c r="C140" s="6">
        <v>990171</v>
      </c>
      <c r="D140" s="6">
        <v>12</v>
      </c>
      <c r="E140" s="7" t="s">
        <v>250</v>
      </c>
      <c r="F140" s="6">
        <v>2023</v>
      </c>
      <c r="G140" s="6">
        <v>11</v>
      </c>
      <c r="H140" s="8">
        <v>3204.82</v>
      </c>
      <c r="I140" s="6"/>
      <c r="P140" s="1"/>
      <c r="W140" s="1"/>
      <c r="Z140" s="1"/>
      <c r="AO140" s="1"/>
      <c r="AP140" s="1"/>
    </row>
    <row r="141" spans="1:42" ht="15">
      <c r="A141" s="6"/>
      <c r="B141" s="6"/>
      <c r="C141" s="6"/>
      <c r="D141" s="6"/>
      <c r="E141" s="9" t="s">
        <v>239</v>
      </c>
      <c r="F141" s="6"/>
      <c r="G141" s="6"/>
      <c r="H141" s="8"/>
      <c r="I141" s="8">
        <f>SUM(H139:H140)</f>
        <v>9614</v>
      </c>
      <c r="M141" s="1"/>
      <c r="P141" s="1"/>
      <c r="T141" s="1"/>
      <c r="W141" s="1"/>
      <c r="Z141" s="1"/>
      <c r="AO141" s="1"/>
      <c r="AP141" s="1"/>
    </row>
    <row r="142" spans="1:42" ht="45">
      <c r="A142" s="6">
        <v>2023</v>
      </c>
      <c r="B142" s="6" t="s">
        <v>25</v>
      </c>
      <c r="C142" s="6">
        <v>101105</v>
      </c>
      <c r="D142" s="6">
        <v>19</v>
      </c>
      <c r="E142" s="7" t="s">
        <v>133</v>
      </c>
      <c r="F142" s="6">
        <v>2023</v>
      </c>
      <c r="G142" s="6">
        <v>245</v>
      </c>
      <c r="H142" s="8">
        <v>250</v>
      </c>
      <c r="I142" s="6"/>
      <c r="M142" s="1"/>
      <c r="P142" s="1"/>
      <c r="T142" s="1"/>
      <c r="W142" s="1"/>
      <c r="Z142" s="1"/>
      <c r="AO142" s="1"/>
      <c r="AP142" s="1"/>
    </row>
    <row r="143" spans="1:42" ht="15">
      <c r="A143" s="6"/>
      <c r="B143" s="6"/>
      <c r="C143" s="6"/>
      <c r="D143" s="6"/>
      <c r="E143" s="9" t="s">
        <v>239</v>
      </c>
      <c r="F143" s="6"/>
      <c r="G143" s="6"/>
      <c r="H143" s="8"/>
      <c r="I143" s="8">
        <f>SUM(H142)</f>
        <v>250</v>
      </c>
      <c r="M143" s="1"/>
      <c r="P143" s="1"/>
      <c r="T143" s="1"/>
      <c r="W143" s="1"/>
      <c r="Z143" s="1"/>
      <c r="AO143" s="1"/>
      <c r="AP143" s="1"/>
    </row>
    <row r="144" spans="1:42" ht="45">
      <c r="A144" s="6">
        <v>2023</v>
      </c>
      <c r="B144" s="6" t="s">
        <v>26</v>
      </c>
      <c r="C144" s="6">
        <v>101105</v>
      </c>
      <c r="D144" s="6">
        <v>19</v>
      </c>
      <c r="E144" s="7" t="s">
        <v>134</v>
      </c>
      <c r="F144" s="6">
        <v>2023</v>
      </c>
      <c r="G144" s="6">
        <v>246</v>
      </c>
      <c r="H144" s="8">
        <v>300</v>
      </c>
      <c r="I144" s="6"/>
      <c r="M144" s="1"/>
      <c r="P144" s="1"/>
      <c r="T144" s="1"/>
      <c r="W144" s="1"/>
      <c r="Z144" s="1"/>
      <c r="AO144" s="1"/>
      <c r="AP144" s="1"/>
    </row>
    <row r="145" spans="1:42" ht="15">
      <c r="A145" s="6"/>
      <c r="B145" s="6"/>
      <c r="C145" s="6"/>
      <c r="D145" s="6"/>
      <c r="E145" s="9" t="s">
        <v>239</v>
      </c>
      <c r="F145" s="6"/>
      <c r="G145" s="6"/>
      <c r="H145" s="8"/>
      <c r="I145" s="8">
        <f>SUM(H144)</f>
        <v>300</v>
      </c>
      <c r="M145" s="1"/>
      <c r="P145" s="1"/>
      <c r="T145" s="1"/>
      <c r="W145" s="1"/>
      <c r="Z145" s="1"/>
      <c r="AO145" s="1"/>
      <c r="AP145" s="1"/>
    </row>
    <row r="146" spans="1:42" ht="45">
      <c r="A146" s="6">
        <v>2023</v>
      </c>
      <c r="B146" s="6" t="s">
        <v>31</v>
      </c>
      <c r="C146" s="6">
        <v>101105</v>
      </c>
      <c r="D146" s="6">
        <v>19</v>
      </c>
      <c r="E146" s="7" t="s">
        <v>140</v>
      </c>
      <c r="F146" s="6">
        <v>2023</v>
      </c>
      <c r="G146" s="6">
        <v>375</v>
      </c>
      <c r="H146" s="8">
        <v>499.99</v>
      </c>
      <c r="I146" s="6"/>
      <c r="M146" s="1"/>
      <c r="P146" s="1"/>
      <c r="T146" s="1"/>
      <c r="W146" s="1"/>
      <c r="Z146" s="1"/>
      <c r="AO146" s="1"/>
      <c r="AP146" s="1"/>
    </row>
    <row r="147" spans="1:42" ht="15">
      <c r="A147" s="6"/>
      <c r="B147" s="6"/>
      <c r="C147" s="6"/>
      <c r="D147" s="6"/>
      <c r="E147" s="9" t="s">
        <v>239</v>
      </c>
      <c r="F147" s="6"/>
      <c r="G147" s="6"/>
      <c r="H147" s="8"/>
      <c r="I147" s="8">
        <f>SUM(H146)</f>
        <v>499.99</v>
      </c>
      <c r="M147" s="1"/>
      <c r="P147" s="1"/>
      <c r="T147" s="1"/>
      <c r="W147" s="1"/>
      <c r="Z147" s="1"/>
      <c r="AO147" s="1"/>
      <c r="AP147" s="1"/>
    </row>
    <row r="148" spans="1:42" ht="15">
      <c r="A148" s="6">
        <v>2023</v>
      </c>
      <c r="B148" s="6" t="s">
        <v>69</v>
      </c>
      <c r="C148" s="6">
        <v>103103</v>
      </c>
      <c r="D148" s="6">
        <v>1</v>
      </c>
      <c r="E148" s="7" t="s">
        <v>251</v>
      </c>
      <c r="F148" s="6">
        <v>2023</v>
      </c>
      <c r="G148" s="6">
        <v>45</v>
      </c>
      <c r="H148" s="8">
        <v>2716.01</v>
      </c>
      <c r="I148" s="6"/>
      <c r="M148" s="1"/>
      <c r="P148" s="1"/>
      <c r="T148" s="1"/>
      <c r="W148" s="1"/>
      <c r="Z148" s="1"/>
      <c r="AO148" s="1"/>
      <c r="AP148" s="1"/>
    </row>
    <row r="149" spans="1:42" ht="15">
      <c r="A149" s="6"/>
      <c r="B149" s="6"/>
      <c r="C149" s="6"/>
      <c r="D149" s="6"/>
      <c r="E149" s="9" t="s">
        <v>239</v>
      </c>
      <c r="F149" s="6"/>
      <c r="G149" s="6"/>
      <c r="H149" s="8"/>
      <c r="I149" s="8">
        <f>SUM(H148)</f>
        <v>2716.01</v>
      </c>
      <c r="M149" s="1"/>
      <c r="P149" s="1"/>
      <c r="T149" s="1"/>
      <c r="W149" s="1"/>
      <c r="Z149" s="1"/>
      <c r="AO149" s="1"/>
      <c r="AP149" s="1"/>
    </row>
    <row r="150" spans="1:42" ht="45">
      <c r="A150" s="6">
        <v>2023</v>
      </c>
      <c r="B150" s="6" t="s">
        <v>78</v>
      </c>
      <c r="C150" s="6">
        <v>103106</v>
      </c>
      <c r="D150" s="6">
        <v>2</v>
      </c>
      <c r="E150" s="7" t="s">
        <v>194</v>
      </c>
      <c r="F150" s="6">
        <v>2023</v>
      </c>
      <c r="G150" s="6">
        <v>165</v>
      </c>
      <c r="H150" s="8">
        <v>4611.6</v>
      </c>
      <c r="I150" s="6"/>
      <c r="M150" s="1"/>
      <c r="P150" s="1"/>
      <c r="T150" s="1"/>
      <c r="W150" s="1"/>
      <c r="Z150" s="1"/>
      <c r="AO150" s="1"/>
      <c r="AP150" s="1"/>
    </row>
    <row r="151" spans="1:42" ht="15">
      <c r="A151" s="6"/>
      <c r="B151" s="6"/>
      <c r="C151" s="6"/>
      <c r="D151" s="6"/>
      <c r="E151" s="9" t="s">
        <v>239</v>
      </c>
      <c r="F151" s="6"/>
      <c r="G151" s="6"/>
      <c r="H151" s="8"/>
      <c r="I151" s="8">
        <f>SUM(H150)</f>
        <v>4611.6</v>
      </c>
      <c r="M151" s="1"/>
      <c r="P151" s="1"/>
      <c r="T151" s="1"/>
      <c r="W151" s="1"/>
      <c r="Z151" s="1"/>
      <c r="AO151" s="1"/>
      <c r="AP151" s="1"/>
    </row>
    <row r="152" spans="1:42" ht="45">
      <c r="A152" s="6">
        <v>2023</v>
      </c>
      <c r="B152" s="6" t="s">
        <v>77</v>
      </c>
      <c r="C152" s="6">
        <v>103106</v>
      </c>
      <c r="D152" s="6">
        <v>2</v>
      </c>
      <c r="E152" s="7" t="s">
        <v>193</v>
      </c>
      <c r="F152" s="6">
        <v>2023</v>
      </c>
      <c r="G152" s="6">
        <v>128</v>
      </c>
      <c r="H152" s="8">
        <v>824.52</v>
      </c>
      <c r="I152" s="6"/>
      <c r="M152" s="1"/>
      <c r="P152" s="1"/>
      <c r="T152" s="1"/>
      <c r="W152" s="1"/>
      <c r="Z152" s="1"/>
      <c r="AO152" s="1"/>
      <c r="AP152" s="1"/>
    </row>
    <row r="153" spans="1:42" ht="15">
      <c r="A153" s="6"/>
      <c r="B153" s="6"/>
      <c r="C153" s="6"/>
      <c r="D153" s="6"/>
      <c r="E153" s="9" t="s">
        <v>239</v>
      </c>
      <c r="F153" s="6"/>
      <c r="G153" s="6"/>
      <c r="H153" s="8"/>
      <c r="I153" s="8">
        <f>SUM(H152)</f>
        <v>824.52</v>
      </c>
      <c r="M153" s="1"/>
      <c r="P153" s="1"/>
      <c r="T153" s="1"/>
      <c r="W153" s="1"/>
      <c r="Z153" s="1"/>
      <c r="AO153" s="1"/>
      <c r="AP153" s="1"/>
    </row>
    <row r="154" spans="1:20" ht="15">
      <c r="A154" s="6">
        <v>2023</v>
      </c>
      <c r="B154" s="6" t="s">
        <v>75</v>
      </c>
      <c r="C154" s="6">
        <v>103103</v>
      </c>
      <c r="D154" s="6">
        <v>5</v>
      </c>
      <c r="E154" s="7" t="s">
        <v>252</v>
      </c>
      <c r="F154" s="6">
        <v>2023</v>
      </c>
      <c r="G154" s="6">
        <v>53</v>
      </c>
      <c r="H154" s="8">
        <v>1456.04</v>
      </c>
      <c r="I154" s="6"/>
      <c r="M154" s="1"/>
      <c r="P154" s="1"/>
      <c r="T154" s="1"/>
    </row>
    <row r="155" spans="1:42" ht="15">
      <c r="A155" s="6"/>
      <c r="B155" s="6"/>
      <c r="C155" s="6"/>
      <c r="D155" s="6"/>
      <c r="E155" s="9" t="s">
        <v>239</v>
      </c>
      <c r="F155" s="6"/>
      <c r="G155" s="6"/>
      <c r="H155" s="8"/>
      <c r="I155" s="8">
        <f>SUM(H154)</f>
        <v>1456.04</v>
      </c>
      <c r="M155" s="1"/>
      <c r="P155" s="1"/>
      <c r="T155" s="1"/>
      <c r="W155" s="1"/>
      <c r="Z155" s="1"/>
      <c r="AO155" s="1"/>
      <c r="AP155" s="1"/>
    </row>
    <row r="156" spans="1:42" ht="60">
      <c r="A156" s="6">
        <v>2023</v>
      </c>
      <c r="B156" s="6" t="s">
        <v>98</v>
      </c>
      <c r="C156" s="6">
        <v>990271</v>
      </c>
      <c r="D156" s="6">
        <v>9</v>
      </c>
      <c r="E156" s="7" t="s">
        <v>238</v>
      </c>
      <c r="F156" s="6">
        <v>2023</v>
      </c>
      <c r="G156" s="6">
        <v>21</v>
      </c>
      <c r="H156" s="8">
        <v>4593.47</v>
      </c>
      <c r="I156" s="6"/>
      <c r="M156" s="1"/>
      <c r="P156" s="1"/>
      <c r="T156" s="1"/>
      <c r="W156" s="1"/>
      <c r="Z156" s="1"/>
      <c r="AO156" s="1"/>
      <c r="AP156" s="1"/>
    </row>
    <row r="157" spans="1:42" ht="15">
      <c r="A157" s="6"/>
      <c r="B157" s="6"/>
      <c r="C157" s="6"/>
      <c r="D157" s="6"/>
      <c r="E157" s="9" t="s">
        <v>239</v>
      </c>
      <c r="F157" s="6"/>
      <c r="G157" s="6"/>
      <c r="H157" s="8"/>
      <c r="I157" s="8">
        <f>SUM(H156)</f>
        <v>4593.47</v>
      </c>
      <c r="M157" s="1"/>
      <c r="P157" s="1"/>
      <c r="T157" s="1"/>
      <c r="W157" s="1"/>
      <c r="Z157" s="1"/>
      <c r="AO157" s="1"/>
      <c r="AP157" s="1"/>
    </row>
    <row r="158" spans="1:42" ht="30">
      <c r="A158" s="6">
        <v>2023</v>
      </c>
      <c r="B158" s="6" t="s">
        <v>87</v>
      </c>
      <c r="C158" s="6">
        <v>502101</v>
      </c>
      <c r="D158" s="6">
        <v>1</v>
      </c>
      <c r="E158" s="7" t="s">
        <v>227</v>
      </c>
      <c r="F158" s="6">
        <v>2023</v>
      </c>
      <c r="G158" s="6">
        <v>167</v>
      </c>
      <c r="H158" s="8">
        <v>3419.28</v>
      </c>
      <c r="I158" s="6"/>
      <c r="M158" s="1"/>
      <c r="P158" s="1"/>
      <c r="T158" s="1"/>
      <c r="W158" s="1"/>
      <c r="Z158" s="1"/>
      <c r="AO158" s="1"/>
      <c r="AP158" s="1"/>
    </row>
    <row r="159" spans="1:42" ht="15">
      <c r="A159" s="6"/>
      <c r="B159" s="6"/>
      <c r="C159" s="6"/>
      <c r="D159" s="6"/>
      <c r="E159" s="9" t="s">
        <v>239</v>
      </c>
      <c r="F159" s="6"/>
      <c r="G159" s="6"/>
      <c r="H159" s="8"/>
      <c r="I159" s="8">
        <f>SUM(H158:H158)</f>
        <v>3419.28</v>
      </c>
      <c r="M159" s="1"/>
      <c r="P159" s="1"/>
      <c r="T159" s="1"/>
      <c r="W159" s="1"/>
      <c r="Z159" s="1"/>
      <c r="AO159" s="1"/>
      <c r="AP159" s="1"/>
    </row>
    <row r="160" spans="1:42" ht="30">
      <c r="A160" s="6">
        <v>2023</v>
      </c>
      <c r="B160" s="6" t="s">
        <v>27</v>
      </c>
      <c r="C160" s="6">
        <v>101105</v>
      </c>
      <c r="D160" s="6">
        <v>19</v>
      </c>
      <c r="E160" s="7" t="s">
        <v>135</v>
      </c>
      <c r="F160" s="6">
        <v>2023</v>
      </c>
      <c r="G160" s="6">
        <v>244</v>
      </c>
      <c r="H160" s="8">
        <v>50.85</v>
      </c>
      <c r="I160" s="6"/>
      <c r="M160" s="1"/>
      <c r="P160" s="1"/>
      <c r="T160" s="1"/>
      <c r="W160" s="1"/>
      <c r="Z160" s="1"/>
      <c r="AO160" s="1"/>
      <c r="AP160" s="1"/>
    </row>
    <row r="161" spans="1:42" ht="15">
      <c r="A161" s="6"/>
      <c r="B161" s="6"/>
      <c r="C161" s="6"/>
      <c r="D161" s="6"/>
      <c r="E161" s="9" t="s">
        <v>239</v>
      </c>
      <c r="F161" s="6"/>
      <c r="G161" s="6"/>
      <c r="H161" s="8"/>
      <c r="I161" s="8">
        <f>SUM(H160)</f>
        <v>50.85</v>
      </c>
      <c r="M161" s="1"/>
      <c r="P161" s="1"/>
      <c r="T161" s="1"/>
      <c r="W161" s="1"/>
      <c r="Z161" s="1"/>
      <c r="AO161" s="1"/>
      <c r="AP161" s="1"/>
    </row>
    <row r="162" spans="1:20" ht="30">
      <c r="A162" s="6">
        <v>2023</v>
      </c>
      <c r="B162" s="6" t="s">
        <v>36</v>
      </c>
      <c r="C162" s="6">
        <v>101101</v>
      </c>
      <c r="D162" s="6">
        <v>7</v>
      </c>
      <c r="E162" s="7" t="s">
        <v>147</v>
      </c>
      <c r="F162" s="6">
        <v>2023</v>
      </c>
      <c r="G162" s="6">
        <v>425</v>
      </c>
      <c r="H162" s="8">
        <v>557.45</v>
      </c>
      <c r="I162" s="6"/>
      <c r="M162" s="1"/>
      <c r="P162" s="1"/>
      <c r="T162" s="1"/>
    </row>
    <row r="163" spans="1:20" ht="15">
      <c r="A163" s="6"/>
      <c r="B163" s="6"/>
      <c r="C163" s="6"/>
      <c r="D163" s="6"/>
      <c r="E163" s="9" t="s">
        <v>239</v>
      </c>
      <c r="F163" s="6"/>
      <c r="G163" s="6"/>
      <c r="H163" s="8"/>
      <c r="I163" s="8">
        <f>SUM(H162)</f>
        <v>557.45</v>
      </c>
      <c r="M163" s="1"/>
      <c r="P163" s="1"/>
      <c r="T163" s="1"/>
    </row>
    <row r="164" spans="1:42" ht="45">
      <c r="A164" s="6">
        <v>2023</v>
      </c>
      <c r="B164" s="6" t="s">
        <v>29</v>
      </c>
      <c r="C164" s="6">
        <v>101160</v>
      </c>
      <c r="D164" s="6">
        <v>19</v>
      </c>
      <c r="E164" s="7" t="s">
        <v>138</v>
      </c>
      <c r="F164" s="6">
        <v>2023</v>
      </c>
      <c r="G164" s="6">
        <v>342</v>
      </c>
      <c r="H164" s="8">
        <v>250</v>
      </c>
      <c r="I164" s="6"/>
      <c r="M164" s="1"/>
      <c r="P164" s="1"/>
      <c r="T164" s="1"/>
      <c r="W164" s="1"/>
      <c r="Z164" s="1"/>
      <c r="AO164" s="1"/>
      <c r="AP164" s="1"/>
    </row>
    <row r="165" spans="1:42" ht="15">
      <c r="A165" s="6"/>
      <c r="B165" s="6"/>
      <c r="C165" s="6"/>
      <c r="D165" s="6"/>
      <c r="E165" s="9" t="s">
        <v>239</v>
      </c>
      <c r="F165" s="6"/>
      <c r="G165" s="6"/>
      <c r="H165" s="8"/>
      <c r="I165" s="8">
        <f>SUM(H164)</f>
        <v>250</v>
      </c>
      <c r="M165" s="1"/>
      <c r="P165" s="1"/>
      <c r="T165" s="1"/>
      <c r="W165" s="1"/>
      <c r="Z165" s="1"/>
      <c r="AO165" s="1"/>
      <c r="AP165" s="1"/>
    </row>
    <row r="166" spans="1:20" ht="30">
      <c r="A166" s="6">
        <v>2023</v>
      </c>
      <c r="B166" s="6" t="s">
        <v>80</v>
      </c>
      <c r="C166" s="6">
        <v>103201</v>
      </c>
      <c r="D166" s="6">
        <v>9</v>
      </c>
      <c r="E166" s="7" t="s">
        <v>201</v>
      </c>
      <c r="F166" s="6">
        <v>2023</v>
      </c>
      <c r="G166" s="6">
        <v>199</v>
      </c>
      <c r="H166" s="8">
        <v>475.8</v>
      </c>
      <c r="I166" s="6"/>
      <c r="M166" s="1"/>
      <c r="P166" s="1"/>
      <c r="T166" s="1"/>
    </row>
    <row r="167" spans="1:20" ht="15">
      <c r="A167" s="6"/>
      <c r="B167" s="6"/>
      <c r="C167" s="6"/>
      <c r="D167" s="6"/>
      <c r="E167" s="9" t="s">
        <v>239</v>
      </c>
      <c r="F167" s="6"/>
      <c r="G167" s="6"/>
      <c r="H167" s="8"/>
      <c r="I167" s="8">
        <f>SUM(H166)</f>
        <v>475.8</v>
      </c>
      <c r="M167" s="1"/>
      <c r="P167" s="1"/>
      <c r="T167" s="1"/>
    </row>
    <row r="168" spans="1:20" ht="15">
      <c r="A168" s="6">
        <v>2023</v>
      </c>
      <c r="B168" s="6" t="s">
        <v>68</v>
      </c>
      <c r="C168" s="6">
        <v>103102</v>
      </c>
      <c r="D168" s="6">
        <v>13</v>
      </c>
      <c r="E168" s="7" t="s">
        <v>185</v>
      </c>
      <c r="F168" s="6">
        <v>2023</v>
      </c>
      <c r="G168" s="6">
        <v>33</v>
      </c>
      <c r="H168" s="8">
        <v>3388.3</v>
      </c>
      <c r="I168" s="6"/>
      <c r="M168" s="1"/>
      <c r="P168" s="1"/>
      <c r="T168" s="1"/>
    </row>
    <row r="169" spans="1:20" ht="15">
      <c r="A169" s="6"/>
      <c r="B169" s="6"/>
      <c r="C169" s="6"/>
      <c r="D169" s="6"/>
      <c r="E169" s="9" t="s">
        <v>239</v>
      </c>
      <c r="F169" s="6"/>
      <c r="G169" s="6"/>
      <c r="H169" s="8"/>
      <c r="I169" s="8">
        <f>SUM(H168:H168)</f>
        <v>3388.3</v>
      </c>
      <c r="M169" s="1"/>
      <c r="P169" s="1"/>
      <c r="T169" s="1"/>
    </row>
    <row r="170" spans="1:20" ht="30">
      <c r="A170" s="6">
        <v>2023</v>
      </c>
      <c r="B170" s="6" t="s">
        <v>21</v>
      </c>
      <c r="C170" s="6">
        <v>101104</v>
      </c>
      <c r="D170" s="6">
        <v>3</v>
      </c>
      <c r="E170" s="7" t="s">
        <v>125</v>
      </c>
      <c r="F170" s="6">
        <v>2023</v>
      </c>
      <c r="G170" s="6">
        <v>39</v>
      </c>
      <c r="H170" s="8">
        <v>3.96</v>
      </c>
      <c r="I170" s="6"/>
      <c r="M170" s="1"/>
      <c r="P170" s="1"/>
      <c r="T170" s="1"/>
    </row>
    <row r="171" spans="1:20" ht="15">
      <c r="A171" s="6">
        <v>2023</v>
      </c>
      <c r="B171" s="6" t="s">
        <v>21</v>
      </c>
      <c r="C171" s="6">
        <v>103101</v>
      </c>
      <c r="D171" s="6">
        <v>8</v>
      </c>
      <c r="E171" s="7" t="s">
        <v>181</v>
      </c>
      <c r="F171" s="6">
        <v>2023</v>
      </c>
      <c r="G171" s="6">
        <v>38</v>
      </c>
      <c r="H171" s="8">
        <v>1264.17</v>
      </c>
      <c r="I171" s="6"/>
      <c r="M171" s="1"/>
      <c r="P171" s="1"/>
      <c r="T171" s="1"/>
    </row>
    <row r="172" spans="1:20" ht="15">
      <c r="A172" s="6"/>
      <c r="B172" s="6"/>
      <c r="C172" s="6"/>
      <c r="D172" s="6"/>
      <c r="E172" s="9" t="s">
        <v>239</v>
      </c>
      <c r="F172" s="6"/>
      <c r="G172" s="6"/>
      <c r="H172" s="8"/>
      <c r="I172" s="8">
        <f>SUM(H170:H171)</f>
        <v>1268.13</v>
      </c>
      <c r="M172" s="1"/>
      <c r="P172" s="1"/>
      <c r="T172" s="1"/>
    </row>
    <row r="173" spans="1:20" ht="45">
      <c r="A173" s="6">
        <v>2023</v>
      </c>
      <c r="B173" s="6" t="s">
        <v>67</v>
      </c>
      <c r="C173" s="6">
        <v>103104</v>
      </c>
      <c r="D173" s="6">
        <v>15</v>
      </c>
      <c r="E173" s="7" t="s">
        <v>183</v>
      </c>
      <c r="F173" s="6">
        <v>2023</v>
      </c>
      <c r="G173" s="6">
        <v>59</v>
      </c>
      <c r="H173" s="8">
        <v>445.3</v>
      </c>
      <c r="I173" s="6"/>
      <c r="M173" s="1"/>
      <c r="P173" s="1"/>
      <c r="T173" s="1"/>
    </row>
    <row r="174" spans="1:20" ht="15">
      <c r="A174" s="6"/>
      <c r="B174" s="6"/>
      <c r="C174" s="6"/>
      <c r="D174" s="6"/>
      <c r="E174" s="9" t="s">
        <v>239</v>
      </c>
      <c r="F174" s="6"/>
      <c r="G174" s="6"/>
      <c r="H174" s="8"/>
      <c r="I174" s="8">
        <f>SUM(H173)</f>
        <v>445.3</v>
      </c>
      <c r="M174" s="1"/>
      <c r="P174" s="1"/>
      <c r="T174" s="1"/>
    </row>
    <row r="175" spans="1:20" ht="15">
      <c r="A175" s="6">
        <v>2023</v>
      </c>
      <c r="B175" s="6" t="s">
        <v>72</v>
      </c>
      <c r="C175" s="6">
        <v>103103</v>
      </c>
      <c r="D175" s="6">
        <v>5</v>
      </c>
      <c r="E175" s="7" t="s">
        <v>253</v>
      </c>
      <c r="F175" s="6">
        <v>2023</v>
      </c>
      <c r="G175" s="6">
        <v>37</v>
      </c>
      <c r="H175" s="8">
        <v>1404.12</v>
      </c>
      <c r="I175" s="6"/>
      <c r="M175" s="1"/>
      <c r="P175" s="1"/>
      <c r="T175" s="1"/>
    </row>
    <row r="176" spans="1:20" ht="15">
      <c r="A176" s="6"/>
      <c r="B176" s="6"/>
      <c r="C176" s="6"/>
      <c r="D176" s="6"/>
      <c r="E176" s="9" t="s">
        <v>239</v>
      </c>
      <c r="F176" s="6"/>
      <c r="G176" s="6"/>
      <c r="H176" s="8"/>
      <c r="I176" s="8">
        <f>SUM(H175)</f>
        <v>1404.12</v>
      </c>
      <c r="M176" s="1"/>
      <c r="P176" s="1"/>
      <c r="T176" s="1"/>
    </row>
    <row r="177" spans="1:42" ht="30">
      <c r="A177" s="6">
        <v>2023</v>
      </c>
      <c r="B177" s="6" t="s">
        <v>51</v>
      </c>
      <c r="C177" s="6">
        <v>101160</v>
      </c>
      <c r="D177" s="6">
        <v>15</v>
      </c>
      <c r="E177" s="7" t="s">
        <v>164</v>
      </c>
      <c r="F177" s="6">
        <v>2023</v>
      </c>
      <c r="G177" s="6">
        <v>118</v>
      </c>
      <c r="H177" s="8">
        <v>1371.7</v>
      </c>
      <c r="I177" s="6"/>
      <c r="M177" s="1"/>
      <c r="P177" s="1"/>
      <c r="T177" s="1"/>
      <c r="W177" s="1"/>
      <c r="Z177" s="1"/>
      <c r="AO177" s="1"/>
      <c r="AP177" s="1"/>
    </row>
    <row r="178" spans="1:42" ht="15">
      <c r="A178" s="6"/>
      <c r="B178" s="6"/>
      <c r="C178" s="6"/>
      <c r="D178" s="6"/>
      <c r="E178" s="9" t="s">
        <v>239</v>
      </c>
      <c r="F178" s="6"/>
      <c r="G178" s="6"/>
      <c r="H178" s="8"/>
      <c r="I178" s="8">
        <f>SUM(H177)</f>
        <v>1371.7</v>
      </c>
      <c r="M178" s="1"/>
      <c r="P178" s="1"/>
      <c r="T178" s="1"/>
      <c r="W178" s="1"/>
      <c r="Z178" s="1"/>
      <c r="AO178" s="1"/>
      <c r="AP178" s="1"/>
    </row>
    <row r="179" spans="1:20" ht="30">
      <c r="A179" s="6">
        <v>2023</v>
      </c>
      <c r="B179" s="6" t="s">
        <v>91</v>
      </c>
      <c r="C179" s="6">
        <v>990271</v>
      </c>
      <c r="D179" s="6">
        <v>2</v>
      </c>
      <c r="E179" s="7" t="s">
        <v>254</v>
      </c>
      <c r="F179" s="6">
        <v>2023</v>
      </c>
      <c r="G179" s="6">
        <v>15</v>
      </c>
      <c r="H179" s="8">
        <v>1882.44</v>
      </c>
      <c r="I179" s="6"/>
      <c r="M179" s="1"/>
      <c r="P179" s="1"/>
      <c r="T179" s="1"/>
    </row>
    <row r="180" spans="1:42" ht="15">
      <c r="A180" s="6"/>
      <c r="B180" s="6"/>
      <c r="C180" s="6"/>
      <c r="D180" s="6"/>
      <c r="E180" s="9" t="s">
        <v>239</v>
      </c>
      <c r="F180" s="6"/>
      <c r="G180" s="6"/>
      <c r="H180" s="8"/>
      <c r="I180" s="8">
        <f>SUM(H179)</f>
        <v>1882.44</v>
      </c>
      <c r="P180" s="1"/>
      <c r="W180" s="1"/>
      <c r="Z180" s="1"/>
      <c r="AO180" s="1"/>
      <c r="AP180" s="1"/>
    </row>
    <row r="181" spans="1:42" ht="30">
      <c r="A181" s="6">
        <v>2023</v>
      </c>
      <c r="B181" s="6" t="s">
        <v>60</v>
      </c>
      <c r="C181" s="6">
        <v>102102</v>
      </c>
      <c r="D181" s="6">
        <v>2</v>
      </c>
      <c r="E181" s="7" t="s">
        <v>172</v>
      </c>
      <c r="F181" s="6">
        <v>2023</v>
      </c>
      <c r="G181" s="6">
        <v>49</v>
      </c>
      <c r="H181" s="8">
        <v>854</v>
      </c>
      <c r="I181" s="6"/>
      <c r="P181" s="1"/>
      <c r="W181" s="1"/>
      <c r="Z181" s="1"/>
      <c r="AO181" s="1"/>
      <c r="AP181" s="1"/>
    </row>
    <row r="182" spans="1:42" ht="45">
      <c r="A182" s="6">
        <v>2023</v>
      </c>
      <c r="B182" s="6" t="s">
        <v>60</v>
      </c>
      <c r="C182" s="6">
        <v>102102</v>
      </c>
      <c r="D182" s="6">
        <v>2</v>
      </c>
      <c r="E182" s="7" t="s">
        <v>173</v>
      </c>
      <c r="F182" s="6">
        <v>2023</v>
      </c>
      <c r="G182" s="6">
        <v>329</v>
      </c>
      <c r="H182" s="8">
        <v>610</v>
      </c>
      <c r="I182" s="6"/>
      <c r="M182" s="1"/>
      <c r="P182" s="1"/>
      <c r="T182" s="1"/>
      <c r="W182" s="1"/>
      <c r="Z182" s="1"/>
      <c r="AO182" s="1"/>
      <c r="AP182" s="1"/>
    </row>
    <row r="183" spans="1:42" ht="15">
      <c r="A183" s="6"/>
      <c r="B183" s="6"/>
      <c r="C183" s="6"/>
      <c r="D183" s="6"/>
      <c r="E183" s="9" t="s">
        <v>239</v>
      </c>
      <c r="F183" s="6"/>
      <c r="G183" s="6"/>
      <c r="H183" s="8"/>
      <c r="I183" s="8">
        <f>SUM(H181,H182)</f>
        <v>1464</v>
      </c>
      <c r="M183" s="1"/>
      <c r="P183" s="1"/>
      <c r="T183" s="1"/>
      <c r="W183" s="1"/>
      <c r="Z183" s="1"/>
      <c r="AO183" s="1"/>
      <c r="AP183" s="1"/>
    </row>
    <row r="184" spans="1:42" ht="45">
      <c r="A184" s="6">
        <v>2023</v>
      </c>
      <c r="B184" s="6" t="s">
        <v>83</v>
      </c>
      <c r="C184" s="6">
        <v>110101</v>
      </c>
      <c r="D184" s="6">
        <v>5</v>
      </c>
      <c r="E184" s="7" t="s">
        <v>222</v>
      </c>
      <c r="F184" s="6">
        <v>2023</v>
      </c>
      <c r="G184" s="6">
        <v>179</v>
      </c>
      <c r="H184" s="8">
        <v>7760.42</v>
      </c>
      <c r="I184" s="6"/>
      <c r="M184" s="1"/>
      <c r="P184" s="1"/>
      <c r="T184" s="1"/>
      <c r="W184" s="1"/>
      <c r="Z184" s="1"/>
      <c r="AO184" s="1"/>
      <c r="AP184" s="1"/>
    </row>
    <row r="185" spans="1:42" ht="15">
      <c r="A185" s="6"/>
      <c r="B185" s="6"/>
      <c r="C185" s="6"/>
      <c r="D185" s="6"/>
      <c r="E185" s="9" t="s">
        <v>239</v>
      </c>
      <c r="F185" s="6"/>
      <c r="G185" s="6"/>
      <c r="H185" s="8"/>
      <c r="I185" s="8">
        <f>SUM(H184)</f>
        <v>7760.42</v>
      </c>
      <c r="M185" s="1"/>
      <c r="P185" s="1"/>
      <c r="T185" s="1"/>
      <c r="W185" s="1"/>
      <c r="Z185" s="1"/>
      <c r="AO185" s="1"/>
      <c r="AP185" s="1"/>
    </row>
    <row r="186" spans="1:42" ht="15">
      <c r="A186" s="6">
        <v>2023</v>
      </c>
      <c r="B186" s="6" t="s">
        <v>84</v>
      </c>
      <c r="C186" s="6">
        <v>502101</v>
      </c>
      <c r="D186" s="6">
        <v>1</v>
      </c>
      <c r="E186" s="7" t="s">
        <v>224</v>
      </c>
      <c r="F186" s="6">
        <v>2023</v>
      </c>
      <c r="G186" s="6">
        <v>169</v>
      </c>
      <c r="H186" s="8">
        <v>928.72</v>
      </c>
      <c r="I186" s="6"/>
      <c r="M186" s="1"/>
      <c r="P186" s="1"/>
      <c r="T186" s="1"/>
      <c r="W186" s="1"/>
      <c r="Z186" s="1"/>
      <c r="AO186" s="1"/>
      <c r="AP186" s="1"/>
    </row>
    <row r="187" spans="1:42" ht="15">
      <c r="A187" s="6"/>
      <c r="B187" s="6"/>
      <c r="C187" s="6"/>
      <c r="D187" s="6"/>
      <c r="E187" s="9" t="s">
        <v>239</v>
      </c>
      <c r="F187" s="6"/>
      <c r="G187" s="6"/>
      <c r="H187" s="8"/>
      <c r="I187" s="8">
        <f>SUM(H186)</f>
        <v>928.72</v>
      </c>
      <c r="M187" s="1"/>
      <c r="P187" s="1"/>
      <c r="T187" s="1"/>
      <c r="W187" s="1"/>
      <c r="Z187" s="1"/>
      <c r="AO187" s="1"/>
      <c r="AP187" s="1"/>
    </row>
    <row r="188" spans="1:42" ht="15">
      <c r="A188" s="6">
        <v>2023</v>
      </c>
      <c r="B188" s="6" t="s">
        <v>6</v>
      </c>
      <c r="C188" s="6">
        <v>1000</v>
      </c>
      <c r="D188" s="6">
        <v>2</v>
      </c>
      <c r="E188" s="7" t="s">
        <v>161</v>
      </c>
      <c r="F188" s="6">
        <v>2023</v>
      </c>
      <c r="G188" s="6">
        <v>426</v>
      </c>
      <c r="H188" s="8">
        <v>17871.4</v>
      </c>
      <c r="I188" s="6"/>
      <c r="M188" s="1"/>
      <c r="P188" s="1"/>
      <c r="T188" s="1"/>
      <c r="W188" s="1"/>
      <c r="Z188" s="1"/>
      <c r="AO188" s="1"/>
      <c r="AP188" s="1"/>
    </row>
    <row r="189" spans="1:42" ht="45">
      <c r="A189" s="6">
        <v>2023</v>
      </c>
      <c r="B189" s="6" t="s">
        <v>6</v>
      </c>
      <c r="C189" s="6">
        <v>101101</v>
      </c>
      <c r="D189" s="6">
        <v>11</v>
      </c>
      <c r="E189" s="7" t="s">
        <v>105</v>
      </c>
      <c r="F189" s="6">
        <v>2023</v>
      </c>
      <c r="G189" s="6">
        <v>82</v>
      </c>
      <c r="H189" s="8">
        <v>160907.43</v>
      </c>
      <c r="I189" s="6"/>
      <c r="M189" s="1"/>
      <c r="P189" s="1"/>
      <c r="T189" s="1"/>
      <c r="W189" s="1"/>
      <c r="Z189" s="1"/>
      <c r="AO189" s="1"/>
      <c r="AP189" s="1"/>
    </row>
    <row r="190" spans="1:42" ht="30">
      <c r="A190" s="6">
        <v>2023</v>
      </c>
      <c r="B190" s="6" t="s">
        <v>6</v>
      </c>
      <c r="C190" s="6">
        <v>101101</v>
      </c>
      <c r="D190" s="6">
        <v>16</v>
      </c>
      <c r="E190" s="7" t="s">
        <v>103</v>
      </c>
      <c r="F190" s="6">
        <v>2023</v>
      </c>
      <c r="G190" s="6">
        <v>144</v>
      </c>
      <c r="H190" s="8">
        <v>99696.59</v>
      </c>
      <c r="I190" s="6"/>
      <c r="M190" s="1"/>
      <c r="P190" s="1"/>
      <c r="T190" s="1"/>
      <c r="W190" s="1"/>
      <c r="Z190" s="1"/>
      <c r="AO190" s="1"/>
      <c r="AP190" s="1"/>
    </row>
    <row r="191" spans="1:42" ht="30">
      <c r="A191" s="6">
        <v>2023</v>
      </c>
      <c r="B191" s="6" t="s">
        <v>6</v>
      </c>
      <c r="C191" s="6">
        <v>101101</v>
      </c>
      <c r="D191" s="6">
        <v>17</v>
      </c>
      <c r="E191" s="7" t="s">
        <v>104</v>
      </c>
      <c r="F191" s="6">
        <v>2023</v>
      </c>
      <c r="G191" s="6">
        <v>145</v>
      </c>
      <c r="H191" s="8">
        <v>30333.83</v>
      </c>
      <c r="I191" s="6"/>
      <c r="M191" s="1"/>
      <c r="P191" s="1"/>
      <c r="T191" s="1"/>
      <c r="W191" s="1"/>
      <c r="Z191" s="1"/>
      <c r="AO191" s="1"/>
      <c r="AP191" s="1"/>
    </row>
    <row r="192" spans="1:42" ht="30">
      <c r="A192" s="6">
        <v>2023</v>
      </c>
      <c r="B192" s="6" t="s">
        <v>6</v>
      </c>
      <c r="C192" s="6">
        <v>101101</v>
      </c>
      <c r="D192" s="6">
        <v>18</v>
      </c>
      <c r="E192" s="7" t="s">
        <v>106</v>
      </c>
      <c r="F192" s="6">
        <v>2023</v>
      </c>
      <c r="G192" s="6">
        <v>146</v>
      </c>
      <c r="H192" s="8">
        <v>8643.42</v>
      </c>
      <c r="I192" s="6"/>
      <c r="M192" s="1"/>
      <c r="P192" s="1"/>
      <c r="T192" s="1"/>
      <c r="W192" s="1"/>
      <c r="Z192" s="1"/>
      <c r="AO192" s="1"/>
      <c r="AP192" s="1"/>
    </row>
    <row r="193" spans="1:42" ht="30">
      <c r="A193" s="6">
        <v>2023</v>
      </c>
      <c r="B193" s="6" t="s">
        <v>6</v>
      </c>
      <c r="C193" s="6">
        <v>101102</v>
      </c>
      <c r="D193" s="6">
        <v>8</v>
      </c>
      <c r="E193" s="7" t="s">
        <v>256</v>
      </c>
      <c r="F193" s="6">
        <v>2023</v>
      </c>
      <c r="G193" s="6">
        <v>29</v>
      </c>
      <c r="H193" s="8">
        <v>2750.47</v>
      </c>
      <c r="I193" s="6"/>
      <c r="M193" s="1"/>
      <c r="P193" s="1"/>
      <c r="T193" s="1"/>
      <c r="W193" s="1"/>
      <c r="Z193" s="1"/>
      <c r="AO193" s="1"/>
      <c r="AP193" s="1"/>
    </row>
    <row r="194" spans="1:42" ht="30">
      <c r="A194" s="6">
        <v>2023</v>
      </c>
      <c r="B194" s="6" t="s">
        <v>6</v>
      </c>
      <c r="C194" s="6">
        <v>101130</v>
      </c>
      <c r="D194" s="6">
        <v>5</v>
      </c>
      <c r="E194" s="7" t="s">
        <v>255</v>
      </c>
      <c r="F194" s="6">
        <v>2023</v>
      </c>
      <c r="G194" s="6">
        <v>90</v>
      </c>
      <c r="H194" s="8">
        <v>30.08</v>
      </c>
      <c r="I194" s="6"/>
      <c r="M194" s="1"/>
      <c r="P194" s="1"/>
      <c r="T194" s="1"/>
      <c r="W194" s="1"/>
      <c r="Z194" s="1"/>
      <c r="AO194" s="1"/>
      <c r="AP194" s="1"/>
    </row>
    <row r="195" spans="1:20" ht="30">
      <c r="A195" s="6">
        <v>2023</v>
      </c>
      <c r="B195" s="6" t="s">
        <v>6</v>
      </c>
      <c r="C195" s="6">
        <v>110102</v>
      </c>
      <c r="D195" s="6">
        <v>2</v>
      </c>
      <c r="E195" s="7" t="s">
        <v>206</v>
      </c>
      <c r="F195" s="6">
        <v>2023</v>
      </c>
      <c r="G195" s="6">
        <v>136</v>
      </c>
      <c r="H195" s="8">
        <v>14207.33</v>
      </c>
      <c r="I195" s="6"/>
      <c r="P195" s="1"/>
      <c r="T195" s="1"/>
    </row>
    <row r="196" spans="1:20" ht="30">
      <c r="A196" s="6">
        <v>2023</v>
      </c>
      <c r="B196" s="6" t="s">
        <v>6</v>
      </c>
      <c r="C196" s="6">
        <v>110102</v>
      </c>
      <c r="D196" s="6">
        <v>3</v>
      </c>
      <c r="E196" s="7" t="s">
        <v>207</v>
      </c>
      <c r="F196" s="6">
        <v>2023</v>
      </c>
      <c r="G196" s="6">
        <v>137</v>
      </c>
      <c r="H196" s="8">
        <v>3280.22</v>
      </c>
      <c r="I196" s="6"/>
      <c r="P196" s="1"/>
      <c r="T196" s="1"/>
    </row>
    <row r="197" spans="1:20" ht="30">
      <c r="A197" s="6">
        <v>2023</v>
      </c>
      <c r="B197" s="6" t="s">
        <v>6</v>
      </c>
      <c r="C197" s="6">
        <v>110102</v>
      </c>
      <c r="D197" s="6">
        <v>6</v>
      </c>
      <c r="E197" s="7" t="s">
        <v>208</v>
      </c>
      <c r="F197" s="6">
        <v>2023</v>
      </c>
      <c r="G197" s="6">
        <v>138</v>
      </c>
      <c r="H197" s="8">
        <v>18017.94</v>
      </c>
      <c r="I197" s="6"/>
      <c r="P197" s="1"/>
      <c r="T197" s="1"/>
    </row>
    <row r="198" spans="1:20" ht="30">
      <c r="A198" s="6">
        <v>2023</v>
      </c>
      <c r="B198" s="6" t="s">
        <v>6</v>
      </c>
      <c r="C198" s="6">
        <v>110102</v>
      </c>
      <c r="D198" s="6">
        <v>6</v>
      </c>
      <c r="E198" s="7" t="s">
        <v>214</v>
      </c>
      <c r="F198" s="6">
        <v>2023</v>
      </c>
      <c r="G198" s="6">
        <v>336</v>
      </c>
      <c r="H198" s="8">
        <v>53556.83</v>
      </c>
      <c r="I198" s="6"/>
      <c r="P198" s="1"/>
      <c r="T198" s="1"/>
    </row>
    <row r="199" spans="1:20" ht="30">
      <c r="A199" s="6">
        <v>2023</v>
      </c>
      <c r="B199" s="6" t="s">
        <v>6</v>
      </c>
      <c r="C199" s="6">
        <v>110102</v>
      </c>
      <c r="D199" s="6">
        <v>6</v>
      </c>
      <c r="E199" s="7" t="s">
        <v>215</v>
      </c>
      <c r="F199" s="6">
        <v>2023</v>
      </c>
      <c r="G199" s="6">
        <v>337</v>
      </c>
      <c r="H199" s="8">
        <v>12746.56</v>
      </c>
      <c r="I199" s="6"/>
      <c r="P199" s="1"/>
      <c r="T199" s="1"/>
    </row>
    <row r="200" spans="1:20" ht="30">
      <c r="A200" s="6">
        <v>2023</v>
      </c>
      <c r="B200" s="6" t="s">
        <v>6</v>
      </c>
      <c r="C200" s="6">
        <v>110102</v>
      </c>
      <c r="D200" s="6">
        <v>6</v>
      </c>
      <c r="E200" s="7" t="s">
        <v>216</v>
      </c>
      <c r="F200" s="6">
        <v>2023</v>
      </c>
      <c r="G200" s="6">
        <v>338</v>
      </c>
      <c r="H200" s="8">
        <v>4483.07</v>
      </c>
      <c r="I200" s="6"/>
      <c r="P200" s="1"/>
      <c r="T200" s="1"/>
    </row>
    <row r="201" spans="1:20" ht="30">
      <c r="A201" s="6">
        <v>2023</v>
      </c>
      <c r="B201" s="6" t="s">
        <v>6</v>
      </c>
      <c r="C201" s="6">
        <v>110102</v>
      </c>
      <c r="D201" s="6">
        <v>7</v>
      </c>
      <c r="E201" s="7" t="s">
        <v>213</v>
      </c>
      <c r="F201" s="6">
        <v>2023</v>
      </c>
      <c r="G201" s="6">
        <v>139</v>
      </c>
      <c r="H201" s="8">
        <v>71920.45</v>
      </c>
      <c r="I201" s="6"/>
      <c r="M201" s="1"/>
      <c r="P201" s="1"/>
      <c r="T201" s="1"/>
    </row>
    <row r="202" spans="1:20" ht="30">
      <c r="A202" s="6">
        <v>2023</v>
      </c>
      <c r="B202" s="6" t="s">
        <v>6</v>
      </c>
      <c r="C202" s="6">
        <v>110102</v>
      </c>
      <c r="D202" s="6">
        <v>7</v>
      </c>
      <c r="E202" s="7" t="s">
        <v>218</v>
      </c>
      <c r="F202" s="6">
        <v>2023</v>
      </c>
      <c r="G202" s="6">
        <v>142</v>
      </c>
      <c r="H202" s="8">
        <v>11053.35</v>
      </c>
      <c r="I202" s="6"/>
      <c r="M202" s="1"/>
      <c r="P202" s="1"/>
      <c r="T202" s="1"/>
    </row>
    <row r="203" spans="1:20" ht="30">
      <c r="A203" s="6">
        <v>2023</v>
      </c>
      <c r="B203" s="6" t="s">
        <v>6</v>
      </c>
      <c r="C203" s="6">
        <v>110102</v>
      </c>
      <c r="D203" s="6">
        <v>8</v>
      </c>
      <c r="E203" s="7" t="s">
        <v>219</v>
      </c>
      <c r="F203" s="6">
        <v>2023</v>
      </c>
      <c r="G203" s="6">
        <v>140</v>
      </c>
      <c r="H203" s="8">
        <v>21506.63</v>
      </c>
      <c r="I203" s="6"/>
      <c r="M203" s="1"/>
      <c r="P203" s="1"/>
      <c r="T203" s="1"/>
    </row>
    <row r="204" spans="1:20" ht="30">
      <c r="A204" s="6">
        <v>2023</v>
      </c>
      <c r="B204" s="6" t="s">
        <v>6</v>
      </c>
      <c r="C204" s="6">
        <v>110102</v>
      </c>
      <c r="D204" s="6">
        <v>8</v>
      </c>
      <c r="E204" s="7" t="s">
        <v>220</v>
      </c>
      <c r="F204" s="6">
        <v>2023</v>
      </c>
      <c r="G204" s="6">
        <v>143</v>
      </c>
      <c r="H204" s="8">
        <v>3216.81</v>
      </c>
      <c r="I204" s="6"/>
      <c r="P204" s="1"/>
      <c r="T204" s="1"/>
    </row>
    <row r="205" spans="1:20" ht="15">
      <c r="A205" s="6">
        <v>2023</v>
      </c>
      <c r="B205" s="6" t="s">
        <v>6</v>
      </c>
      <c r="C205" s="6">
        <v>110102</v>
      </c>
      <c r="D205" s="6">
        <v>9</v>
      </c>
      <c r="E205" s="7" t="s">
        <v>209</v>
      </c>
      <c r="F205" s="6">
        <v>2023</v>
      </c>
      <c r="G205" s="6">
        <v>135</v>
      </c>
      <c r="H205" s="8">
        <v>16825.03</v>
      </c>
      <c r="I205" s="6"/>
      <c r="P205" s="1"/>
      <c r="T205" s="1"/>
    </row>
    <row r="206" spans="1:20" ht="30">
      <c r="A206" s="6">
        <v>2023</v>
      </c>
      <c r="B206" s="6" t="s">
        <v>6</v>
      </c>
      <c r="C206" s="6">
        <v>110102</v>
      </c>
      <c r="D206" s="6">
        <v>10</v>
      </c>
      <c r="E206" s="7" t="s">
        <v>210</v>
      </c>
      <c r="F206" s="6">
        <v>2023</v>
      </c>
      <c r="G206" s="6">
        <v>129</v>
      </c>
      <c r="H206" s="8">
        <v>193503.9</v>
      </c>
      <c r="I206" s="6"/>
      <c r="P206" s="1"/>
      <c r="T206" s="1"/>
    </row>
    <row r="207" spans="1:20" ht="45">
      <c r="A207" s="6">
        <v>2023</v>
      </c>
      <c r="B207" s="6" t="s">
        <v>6</v>
      </c>
      <c r="C207" s="6">
        <v>110102</v>
      </c>
      <c r="D207" s="6">
        <v>11</v>
      </c>
      <c r="E207" s="7" t="s">
        <v>211</v>
      </c>
      <c r="F207" s="6">
        <v>2023</v>
      </c>
      <c r="G207" s="6">
        <v>133</v>
      </c>
      <c r="H207" s="8">
        <v>10425.48</v>
      </c>
      <c r="I207" s="6"/>
      <c r="P207" s="1"/>
      <c r="T207" s="1"/>
    </row>
    <row r="208" spans="1:20" ht="15">
      <c r="A208" s="6">
        <v>2023</v>
      </c>
      <c r="B208" s="6" t="s">
        <v>6</v>
      </c>
      <c r="C208" s="6">
        <v>110102</v>
      </c>
      <c r="D208" s="6">
        <v>13</v>
      </c>
      <c r="E208" s="7" t="s">
        <v>217</v>
      </c>
      <c r="F208" s="6">
        <v>2023</v>
      </c>
      <c r="G208" s="6">
        <v>141</v>
      </c>
      <c r="H208" s="8">
        <v>37103</v>
      </c>
      <c r="I208" s="6"/>
      <c r="P208" s="1"/>
      <c r="T208" s="1"/>
    </row>
    <row r="209" spans="1:20" ht="30">
      <c r="A209" s="6">
        <v>2023</v>
      </c>
      <c r="B209" s="6" t="s">
        <v>6</v>
      </c>
      <c r="C209" s="6">
        <v>110102</v>
      </c>
      <c r="D209" s="6">
        <v>14</v>
      </c>
      <c r="E209" s="7" t="s">
        <v>212</v>
      </c>
      <c r="F209" s="6">
        <v>2023</v>
      </c>
      <c r="G209" s="6">
        <v>134</v>
      </c>
      <c r="H209" s="8">
        <v>3491.75</v>
      </c>
      <c r="I209" s="6"/>
      <c r="P209" s="1"/>
      <c r="T209" s="1"/>
    </row>
    <row r="210" spans="1:20" ht="30">
      <c r="A210" s="6">
        <v>2023</v>
      </c>
      <c r="B210" s="6" t="s">
        <v>6</v>
      </c>
      <c r="C210" s="6">
        <v>990171</v>
      </c>
      <c r="D210" s="6">
        <v>2</v>
      </c>
      <c r="E210" s="7" t="s">
        <v>233</v>
      </c>
      <c r="F210" s="6">
        <v>2023</v>
      </c>
      <c r="G210" s="6">
        <v>2</v>
      </c>
      <c r="H210" s="8">
        <v>2512.77</v>
      </c>
      <c r="I210" s="6"/>
      <c r="P210" s="1"/>
      <c r="T210" s="1"/>
    </row>
    <row r="211" spans="1:20" ht="45">
      <c r="A211" s="6">
        <v>2023</v>
      </c>
      <c r="B211" s="6" t="s">
        <v>6</v>
      </c>
      <c r="C211" s="6">
        <v>990171</v>
      </c>
      <c r="D211" s="6">
        <v>6</v>
      </c>
      <c r="E211" s="7" t="s">
        <v>231</v>
      </c>
      <c r="F211" s="6">
        <v>2023</v>
      </c>
      <c r="G211" s="6">
        <v>6</v>
      </c>
      <c r="H211" s="8">
        <v>3137.26</v>
      </c>
      <c r="I211" s="6"/>
      <c r="P211" s="1"/>
      <c r="T211" s="1"/>
    </row>
    <row r="212" spans="1:20" ht="30">
      <c r="A212" s="6">
        <v>2023</v>
      </c>
      <c r="B212" s="6" t="s">
        <v>6</v>
      </c>
      <c r="C212" s="6">
        <v>990171</v>
      </c>
      <c r="D212" s="6">
        <v>9</v>
      </c>
      <c r="E212" s="7" t="s">
        <v>235</v>
      </c>
      <c r="F212" s="6">
        <v>2023</v>
      </c>
      <c r="G212" s="6">
        <v>8</v>
      </c>
      <c r="H212" s="8">
        <v>255744</v>
      </c>
      <c r="I212" s="6"/>
      <c r="P212" s="1"/>
      <c r="T212" s="1"/>
    </row>
    <row r="213" spans="1:20" ht="15">
      <c r="A213" s="6"/>
      <c r="B213" s="6"/>
      <c r="C213" s="6"/>
      <c r="D213" s="6"/>
      <c r="E213" s="9" t="s">
        <v>239</v>
      </c>
      <c r="F213" s="6"/>
      <c r="G213" s="6"/>
      <c r="H213" s="8"/>
      <c r="I213" s="8">
        <f>SUM(H188:H212)</f>
        <v>1056965.6</v>
      </c>
      <c r="P213" s="1"/>
      <c r="T213" s="1"/>
    </row>
    <row r="214" spans="1:20" ht="30">
      <c r="A214" s="6">
        <v>2023</v>
      </c>
      <c r="B214" s="6" t="s">
        <v>82</v>
      </c>
      <c r="C214" s="6">
        <v>108201</v>
      </c>
      <c r="D214" s="6">
        <v>2</v>
      </c>
      <c r="E214" s="7" t="s">
        <v>205</v>
      </c>
      <c r="F214" s="6">
        <v>2023</v>
      </c>
      <c r="G214" s="6">
        <v>202</v>
      </c>
      <c r="H214" s="8">
        <v>6758.8</v>
      </c>
      <c r="I214" s="6"/>
      <c r="P214" s="1"/>
      <c r="T214" s="1"/>
    </row>
    <row r="215" spans="1:20" ht="15">
      <c r="A215" s="6"/>
      <c r="B215" s="6"/>
      <c r="C215" s="6"/>
      <c r="D215" s="6"/>
      <c r="E215" s="9" t="s">
        <v>239</v>
      </c>
      <c r="F215" s="6"/>
      <c r="G215" s="6"/>
      <c r="H215" s="8"/>
      <c r="I215" s="8">
        <f>SUM(H214)</f>
        <v>6758.8</v>
      </c>
      <c r="P215" s="1"/>
      <c r="T215" s="1"/>
    </row>
    <row r="216" spans="1:20" ht="45">
      <c r="A216" s="6">
        <v>2023</v>
      </c>
      <c r="B216" s="6" t="s">
        <v>97</v>
      </c>
      <c r="C216" s="6">
        <v>990271</v>
      </c>
      <c r="D216" s="6">
        <v>2</v>
      </c>
      <c r="E216" s="7" t="s">
        <v>257</v>
      </c>
      <c r="F216" s="6">
        <v>2023</v>
      </c>
      <c r="G216" s="6">
        <v>15</v>
      </c>
      <c r="H216" s="8">
        <v>868.59</v>
      </c>
      <c r="I216" s="6"/>
      <c r="P216" s="1"/>
      <c r="T216" s="1"/>
    </row>
    <row r="217" spans="1:20" ht="15">
      <c r="A217" s="6"/>
      <c r="B217" s="6"/>
      <c r="C217" s="6"/>
      <c r="D217" s="6"/>
      <c r="E217" s="9" t="s">
        <v>239</v>
      </c>
      <c r="F217" s="6"/>
      <c r="G217" s="6"/>
      <c r="H217" s="8"/>
      <c r="I217" s="8">
        <f>SUM(H216)</f>
        <v>868.59</v>
      </c>
      <c r="P217" s="1"/>
      <c r="T217" s="1"/>
    </row>
    <row r="218" spans="1:20" ht="30">
      <c r="A218" s="6">
        <v>2023</v>
      </c>
      <c r="B218" s="6" t="s">
        <v>19</v>
      </c>
      <c r="C218" s="6">
        <v>101101</v>
      </c>
      <c r="D218" s="6">
        <v>7</v>
      </c>
      <c r="E218" s="7" t="s">
        <v>123</v>
      </c>
      <c r="F218" s="6">
        <v>2023</v>
      </c>
      <c r="G218" s="6">
        <v>240</v>
      </c>
      <c r="H218" s="8">
        <v>65.8</v>
      </c>
      <c r="I218" s="6"/>
      <c r="P218" s="1"/>
      <c r="T218" s="1"/>
    </row>
    <row r="219" spans="1:20" ht="15">
      <c r="A219" s="6"/>
      <c r="B219" s="6"/>
      <c r="C219" s="6"/>
      <c r="D219" s="6"/>
      <c r="E219" s="9" t="s">
        <v>239</v>
      </c>
      <c r="F219" s="6"/>
      <c r="G219" s="6"/>
      <c r="H219" s="8"/>
      <c r="I219" s="8">
        <f>SUM(H218)</f>
        <v>65.8</v>
      </c>
      <c r="P219" s="1"/>
      <c r="T219" s="1"/>
    </row>
    <row r="220" spans="1:20" ht="30">
      <c r="A220" s="6">
        <v>2023</v>
      </c>
      <c r="B220" s="6" t="s">
        <v>17</v>
      </c>
      <c r="C220" s="6">
        <v>101105</v>
      </c>
      <c r="D220" s="6">
        <v>19</v>
      </c>
      <c r="E220" s="7" t="s">
        <v>141</v>
      </c>
      <c r="F220" s="6">
        <v>2023</v>
      </c>
      <c r="G220" s="6">
        <v>376</v>
      </c>
      <c r="H220" s="8">
        <v>58.7</v>
      </c>
      <c r="I220" s="6"/>
      <c r="P220" s="1"/>
      <c r="T220" s="1"/>
    </row>
    <row r="221" spans="1:20" ht="30">
      <c r="A221" s="6">
        <v>2023</v>
      </c>
      <c r="B221" s="6" t="s">
        <v>17</v>
      </c>
      <c r="C221" s="6">
        <v>101160</v>
      </c>
      <c r="D221" s="6">
        <v>14</v>
      </c>
      <c r="E221" s="7" t="s">
        <v>120</v>
      </c>
      <c r="F221" s="6">
        <v>2023</v>
      </c>
      <c r="G221" s="6">
        <v>178</v>
      </c>
      <c r="H221" s="8">
        <v>595.71</v>
      </c>
      <c r="I221" s="6"/>
      <c r="P221" s="1"/>
      <c r="T221" s="1"/>
    </row>
    <row r="222" spans="1:16" ht="15">
      <c r="A222" s="6"/>
      <c r="B222" s="6"/>
      <c r="C222" s="6"/>
      <c r="D222" s="6"/>
      <c r="E222" s="9" t="s">
        <v>239</v>
      </c>
      <c r="F222" s="6"/>
      <c r="G222" s="6"/>
      <c r="H222" s="8"/>
      <c r="I222" s="8">
        <f>SUM(H220:H221)</f>
        <v>654.4100000000001</v>
      </c>
      <c r="P222" s="1"/>
    </row>
    <row r="223" spans="1:20" ht="15">
      <c r="A223" s="6">
        <v>2023</v>
      </c>
      <c r="B223" s="6" t="s">
        <v>40</v>
      </c>
      <c r="C223" s="6">
        <v>101105</v>
      </c>
      <c r="D223" s="6">
        <v>9</v>
      </c>
      <c r="E223" s="7" t="s">
        <v>152</v>
      </c>
      <c r="F223" s="6">
        <v>2023</v>
      </c>
      <c r="G223" s="6">
        <v>296</v>
      </c>
      <c r="H223" s="8">
        <v>800</v>
      </c>
      <c r="I223" s="6"/>
      <c r="M223" s="1"/>
      <c r="P223" s="1"/>
      <c r="T223" s="1"/>
    </row>
    <row r="224" spans="1:20" ht="15">
      <c r="A224" s="6"/>
      <c r="B224" s="6"/>
      <c r="C224" s="6"/>
      <c r="D224" s="6"/>
      <c r="E224" s="9" t="s">
        <v>239</v>
      </c>
      <c r="F224" s="6"/>
      <c r="G224" s="6"/>
      <c r="H224" s="8"/>
      <c r="I224" s="8">
        <f>SUM(H223)</f>
        <v>800</v>
      </c>
      <c r="M224" s="1"/>
      <c r="P224" s="1"/>
      <c r="T224" s="1"/>
    </row>
    <row r="225" spans="1:20" ht="30">
      <c r="A225" s="6">
        <v>2023</v>
      </c>
      <c r="B225" s="6" t="s">
        <v>88</v>
      </c>
      <c r="C225" s="6">
        <v>502101</v>
      </c>
      <c r="D225" s="6">
        <v>1</v>
      </c>
      <c r="E225" s="7" t="s">
        <v>228</v>
      </c>
      <c r="F225" s="6">
        <v>2023</v>
      </c>
      <c r="G225" s="6">
        <v>168</v>
      </c>
      <c r="H225" s="8">
        <v>3025.75</v>
      </c>
      <c r="I225" s="6"/>
      <c r="M225" s="1"/>
      <c r="P225" s="1"/>
      <c r="T225" s="1"/>
    </row>
    <row r="226" spans="1:20" ht="15">
      <c r="A226" s="6"/>
      <c r="B226" s="6"/>
      <c r="C226" s="6"/>
      <c r="D226" s="6"/>
      <c r="E226" s="9" t="s">
        <v>239</v>
      </c>
      <c r="F226" s="6"/>
      <c r="G226" s="6"/>
      <c r="H226" s="8"/>
      <c r="I226" s="8">
        <f>SUM(H225)</f>
        <v>3025.75</v>
      </c>
      <c r="M226" s="1"/>
      <c r="P226" s="1"/>
      <c r="T226" s="1"/>
    </row>
    <row r="227" spans="1:20" ht="30">
      <c r="A227" s="6">
        <v>2023</v>
      </c>
      <c r="B227" s="6" t="s">
        <v>18</v>
      </c>
      <c r="C227" s="6">
        <v>101104</v>
      </c>
      <c r="D227" s="6">
        <v>1</v>
      </c>
      <c r="E227" s="7" t="s">
        <v>122</v>
      </c>
      <c r="F227" s="6">
        <v>2023</v>
      </c>
      <c r="G227" s="6">
        <v>73</v>
      </c>
      <c r="H227" s="8">
        <v>51.24</v>
      </c>
      <c r="I227" s="6"/>
      <c r="M227" s="1"/>
      <c r="P227" s="1"/>
      <c r="T227" s="1"/>
    </row>
    <row r="228" spans="1:20" ht="30">
      <c r="A228" s="6">
        <v>2023</v>
      </c>
      <c r="B228" s="6" t="s">
        <v>18</v>
      </c>
      <c r="C228" s="6">
        <v>101104</v>
      </c>
      <c r="D228" s="6">
        <v>2</v>
      </c>
      <c r="E228" s="7" t="s">
        <v>121</v>
      </c>
      <c r="F228" s="6">
        <v>2023</v>
      </c>
      <c r="G228" s="6">
        <v>74</v>
      </c>
      <c r="H228" s="8">
        <v>266.45</v>
      </c>
      <c r="I228" s="6"/>
      <c r="M228" s="1"/>
      <c r="P228" s="1"/>
      <c r="T228" s="1"/>
    </row>
    <row r="229" spans="1:20" ht="15">
      <c r="A229" s="6">
        <v>2023</v>
      </c>
      <c r="B229" s="6" t="s">
        <v>18</v>
      </c>
      <c r="C229" s="6">
        <v>103101</v>
      </c>
      <c r="D229" s="6">
        <v>7</v>
      </c>
      <c r="E229" s="7" t="s">
        <v>190</v>
      </c>
      <c r="F229" s="6">
        <v>2023</v>
      </c>
      <c r="G229" s="6">
        <v>78</v>
      </c>
      <c r="H229" s="8">
        <v>152.01</v>
      </c>
      <c r="I229" s="6"/>
      <c r="M229" s="1"/>
      <c r="P229" s="1"/>
      <c r="T229" s="1"/>
    </row>
    <row r="230" spans="1:20" ht="30">
      <c r="A230" s="6">
        <v>2023</v>
      </c>
      <c r="B230" s="6" t="s">
        <v>18</v>
      </c>
      <c r="C230" s="6">
        <v>103106</v>
      </c>
      <c r="D230" s="6">
        <v>1</v>
      </c>
      <c r="E230" s="7" t="s">
        <v>189</v>
      </c>
      <c r="F230" s="6">
        <v>2023</v>
      </c>
      <c r="G230" s="6">
        <v>79</v>
      </c>
      <c r="H230" s="8">
        <v>785.39</v>
      </c>
      <c r="I230" s="6"/>
      <c r="M230" s="1"/>
      <c r="P230" s="1"/>
      <c r="T230" s="1"/>
    </row>
    <row r="231" spans="1:20" ht="30">
      <c r="A231" s="6">
        <v>2023</v>
      </c>
      <c r="B231" s="6" t="s">
        <v>18</v>
      </c>
      <c r="C231" s="6">
        <v>103106</v>
      </c>
      <c r="D231" s="6">
        <v>1</v>
      </c>
      <c r="E231" s="7" t="s">
        <v>197</v>
      </c>
      <c r="F231" s="6">
        <v>2023</v>
      </c>
      <c r="G231" s="6">
        <v>378</v>
      </c>
      <c r="H231" s="8">
        <v>53.69</v>
      </c>
      <c r="I231" s="6"/>
      <c r="M231" s="1"/>
      <c r="P231" s="1"/>
      <c r="T231" s="1"/>
    </row>
    <row r="232" spans="1:20" ht="30">
      <c r="A232" s="6">
        <v>2023</v>
      </c>
      <c r="B232" s="6" t="s">
        <v>18</v>
      </c>
      <c r="C232" s="6">
        <v>103106</v>
      </c>
      <c r="D232" s="6">
        <v>1</v>
      </c>
      <c r="E232" s="7" t="s">
        <v>198</v>
      </c>
      <c r="F232" s="6">
        <v>2023</v>
      </c>
      <c r="G232" s="6">
        <v>379</v>
      </c>
      <c r="H232" s="8">
        <v>14.64</v>
      </c>
      <c r="I232" s="6"/>
      <c r="M232" s="1"/>
      <c r="P232" s="1"/>
      <c r="T232" s="1"/>
    </row>
    <row r="233" spans="1:20" ht="15">
      <c r="A233" s="6">
        <v>2023</v>
      </c>
      <c r="B233" s="6" t="s">
        <v>18</v>
      </c>
      <c r="C233" s="6">
        <v>103106</v>
      </c>
      <c r="D233" s="6">
        <v>1</v>
      </c>
      <c r="E233" s="7" t="s">
        <v>199</v>
      </c>
      <c r="F233" s="6">
        <v>2023</v>
      </c>
      <c r="G233" s="6">
        <v>380</v>
      </c>
      <c r="H233" s="8">
        <v>183.15</v>
      </c>
      <c r="I233" s="6"/>
      <c r="M233" s="1"/>
      <c r="P233" s="1"/>
      <c r="T233" s="1"/>
    </row>
    <row r="234" spans="1:20" ht="15">
      <c r="A234" s="6"/>
      <c r="B234" s="6"/>
      <c r="C234" s="6"/>
      <c r="D234" s="6"/>
      <c r="E234" s="9" t="s">
        <v>239</v>
      </c>
      <c r="F234" s="6"/>
      <c r="G234" s="6"/>
      <c r="H234" s="8"/>
      <c r="I234" s="8">
        <f>SUM(H227:H233)</f>
        <v>1506.5700000000002</v>
      </c>
      <c r="M234" s="1"/>
      <c r="P234" s="1"/>
      <c r="T234" s="1"/>
    </row>
    <row r="235" spans="1:20" ht="15">
      <c r="A235" s="6">
        <v>2023</v>
      </c>
      <c r="B235" s="6" t="s">
        <v>71</v>
      </c>
      <c r="C235" s="6">
        <v>103103</v>
      </c>
      <c r="D235" s="6">
        <v>2</v>
      </c>
      <c r="E235" s="7" t="s">
        <v>187</v>
      </c>
      <c r="F235" s="6">
        <v>2023</v>
      </c>
      <c r="G235" s="6">
        <v>34</v>
      </c>
      <c r="H235" s="8">
        <v>11.4</v>
      </c>
      <c r="I235" s="6"/>
      <c r="M235" s="1"/>
      <c r="P235" s="1"/>
      <c r="T235" s="1"/>
    </row>
    <row r="236" spans="1:20" ht="15">
      <c r="A236" s="6"/>
      <c r="B236" s="6"/>
      <c r="C236" s="6"/>
      <c r="D236" s="6"/>
      <c r="E236" s="9" t="s">
        <v>239</v>
      </c>
      <c r="F236" s="6"/>
      <c r="G236" s="6"/>
      <c r="H236" s="8"/>
      <c r="I236" s="8">
        <f>SUM(H235)</f>
        <v>11.4</v>
      </c>
      <c r="M236" s="1"/>
      <c r="P236" s="1"/>
      <c r="T236" s="1"/>
    </row>
    <row r="237" spans="1:20" ht="45">
      <c r="A237" s="6">
        <v>2023</v>
      </c>
      <c r="B237" s="6" t="s">
        <v>10</v>
      </c>
      <c r="C237" s="6">
        <v>101160</v>
      </c>
      <c r="D237" s="6">
        <v>19</v>
      </c>
      <c r="E237" s="7" t="s">
        <v>110</v>
      </c>
      <c r="F237" s="6">
        <v>2023</v>
      </c>
      <c r="G237" s="6">
        <v>173</v>
      </c>
      <c r="H237" s="8">
        <v>700</v>
      </c>
      <c r="I237" s="6"/>
      <c r="M237" s="1"/>
      <c r="P237" s="1"/>
      <c r="T237" s="1"/>
    </row>
    <row r="238" spans="1:20" ht="15">
      <c r="A238" s="6"/>
      <c r="B238" s="6"/>
      <c r="C238" s="6"/>
      <c r="D238" s="6"/>
      <c r="E238" s="9" t="s">
        <v>239</v>
      </c>
      <c r="F238" s="6"/>
      <c r="G238" s="6"/>
      <c r="H238" s="8"/>
      <c r="I238" s="8">
        <f>SUM(H237)</f>
        <v>700</v>
      </c>
      <c r="M238" s="1"/>
      <c r="P238" s="1"/>
      <c r="T238" s="1"/>
    </row>
    <row r="239" spans="1:20" ht="30">
      <c r="A239" s="6">
        <v>2023</v>
      </c>
      <c r="B239" s="6" t="s">
        <v>42</v>
      </c>
      <c r="C239" s="6">
        <v>101105</v>
      </c>
      <c r="D239" s="6">
        <v>28</v>
      </c>
      <c r="E239" s="7" t="s">
        <v>154</v>
      </c>
      <c r="F239" s="6">
        <v>2023</v>
      </c>
      <c r="G239" s="6">
        <v>258</v>
      </c>
      <c r="H239" s="8">
        <v>4000</v>
      </c>
      <c r="I239" s="6"/>
      <c r="M239" s="1"/>
      <c r="P239" s="1"/>
      <c r="T239" s="1"/>
    </row>
    <row r="240" spans="1:20" ht="15">
      <c r="A240" s="6"/>
      <c r="B240" s="6"/>
      <c r="C240" s="6"/>
      <c r="D240" s="6"/>
      <c r="E240" s="9" t="s">
        <v>239</v>
      </c>
      <c r="F240" s="6"/>
      <c r="G240" s="6"/>
      <c r="H240" s="8"/>
      <c r="I240" s="8">
        <f>SUM(H239)</f>
        <v>4000</v>
      </c>
      <c r="M240" s="1"/>
      <c r="P240" s="1"/>
      <c r="T240" s="1"/>
    </row>
    <row r="241" spans="1:20" ht="30">
      <c r="A241" s="6">
        <v>2023</v>
      </c>
      <c r="B241" s="6" t="s">
        <v>37</v>
      </c>
      <c r="C241" s="6">
        <v>101101</v>
      </c>
      <c r="D241" s="6">
        <v>7</v>
      </c>
      <c r="E241" s="7" t="s">
        <v>148</v>
      </c>
      <c r="F241" s="6">
        <v>2023</v>
      </c>
      <c r="G241" s="6">
        <v>425</v>
      </c>
      <c r="H241" s="8">
        <v>358.67</v>
      </c>
      <c r="I241" s="6"/>
      <c r="M241" s="1"/>
      <c r="P241" s="1"/>
      <c r="T241" s="1"/>
    </row>
    <row r="242" spans="1:20" ht="15">
      <c r="A242" s="6"/>
      <c r="B242" s="6"/>
      <c r="C242" s="6"/>
      <c r="D242" s="6"/>
      <c r="E242" s="9" t="s">
        <v>239</v>
      </c>
      <c r="F242" s="6"/>
      <c r="G242" s="6"/>
      <c r="H242" s="8"/>
      <c r="I242" s="8">
        <f>SUM(H241)</f>
        <v>358.67</v>
      </c>
      <c r="M242" s="1"/>
      <c r="P242" s="1"/>
      <c r="T242" s="1"/>
    </row>
    <row r="243" spans="1:20" ht="30">
      <c r="A243" s="6">
        <v>2023</v>
      </c>
      <c r="B243" s="6" t="s">
        <v>28</v>
      </c>
      <c r="C243" s="6">
        <v>101105</v>
      </c>
      <c r="D243" s="6">
        <v>19</v>
      </c>
      <c r="E243" s="7" t="s">
        <v>136</v>
      </c>
      <c r="F243" s="6">
        <v>2023</v>
      </c>
      <c r="G243" s="6">
        <v>242</v>
      </c>
      <c r="H243" s="8">
        <v>54.3</v>
      </c>
      <c r="I243" s="6"/>
      <c r="P243" s="1"/>
      <c r="T243" s="1"/>
    </row>
    <row r="244" spans="1:20" ht="15">
      <c r="A244" s="6"/>
      <c r="B244" s="6"/>
      <c r="C244" s="6"/>
      <c r="D244" s="6"/>
      <c r="E244" s="9" t="s">
        <v>239</v>
      </c>
      <c r="F244" s="6"/>
      <c r="G244" s="6"/>
      <c r="H244" s="8"/>
      <c r="I244" s="8">
        <f>SUM(H243)</f>
        <v>54.3</v>
      </c>
      <c r="P244" s="1"/>
      <c r="T244" s="1"/>
    </row>
    <row r="245" spans="1:20" ht="30">
      <c r="A245" s="6">
        <v>2023</v>
      </c>
      <c r="B245" s="6" t="s">
        <v>85</v>
      </c>
      <c r="C245" s="6">
        <v>502101</v>
      </c>
      <c r="D245" s="6">
        <v>8</v>
      </c>
      <c r="E245" s="7" t="s">
        <v>225</v>
      </c>
      <c r="F245" s="6">
        <v>2023</v>
      </c>
      <c r="G245" s="6">
        <v>209</v>
      </c>
      <c r="H245" s="8">
        <v>9880</v>
      </c>
      <c r="I245" s="6"/>
      <c r="P245" s="1"/>
      <c r="T245" s="1"/>
    </row>
    <row r="246" spans="1:20" ht="15">
      <c r="A246" s="6"/>
      <c r="B246" s="6"/>
      <c r="C246" s="6"/>
      <c r="D246" s="6"/>
      <c r="E246" s="9" t="s">
        <v>239</v>
      </c>
      <c r="F246" s="6"/>
      <c r="G246" s="6"/>
      <c r="H246" s="8"/>
      <c r="I246" s="8">
        <f>SUM(H245)</f>
        <v>9880</v>
      </c>
      <c r="P246" s="1"/>
      <c r="T246" s="1"/>
    </row>
    <row r="247" spans="1:20" ht="30">
      <c r="A247" s="6">
        <v>2023</v>
      </c>
      <c r="B247" s="6" t="s">
        <v>73</v>
      </c>
      <c r="C247" s="6">
        <v>103106</v>
      </c>
      <c r="D247" s="6">
        <v>2</v>
      </c>
      <c r="E247" s="7" t="s">
        <v>188</v>
      </c>
      <c r="F247" s="6">
        <v>2023</v>
      </c>
      <c r="G247" s="6">
        <v>43</v>
      </c>
      <c r="H247" s="8">
        <v>7666.76</v>
      </c>
      <c r="I247" s="6"/>
      <c r="P247" s="1"/>
      <c r="T247" s="1"/>
    </row>
    <row r="248" spans="1:20" ht="15">
      <c r="A248" s="6"/>
      <c r="B248" s="6"/>
      <c r="C248" s="6"/>
      <c r="D248" s="6"/>
      <c r="E248" s="9" t="s">
        <v>239</v>
      </c>
      <c r="F248" s="6"/>
      <c r="G248" s="6"/>
      <c r="H248" s="8"/>
      <c r="I248" s="8">
        <f>SUM(H247)</f>
        <v>7666.76</v>
      </c>
      <c r="P248" s="1"/>
      <c r="T248" s="1"/>
    </row>
    <row r="249" spans="1:20" ht="15">
      <c r="A249" s="6"/>
      <c r="B249" s="6"/>
      <c r="C249" s="6"/>
      <c r="D249" s="6"/>
      <c r="E249" s="7"/>
      <c r="F249" s="6"/>
      <c r="G249" s="6"/>
      <c r="H249" s="8"/>
      <c r="I249" s="6"/>
      <c r="P249" s="1"/>
      <c r="T249" s="1"/>
    </row>
    <row r="250" spans="1:9" ht="15">
      <c r="A250" s="6"/>
      <c r="B250" s="6"/>
      <c r="C250" s="6"/>
      <c r="D250" s="6"/>
      <c r="E250" s="7"/>
      <c r="F250" s="6"/>
      <c r="G250" s="6"/>
      <c r="H250" s="8"/>
      <c r="I250" s="6"/>
    </row>
    <row r="251" spans="1:9" ht="15">
      <c r="A251" s="6"/>
      <c r="B251" s="6"/>
      <c r="C251" s="6"/>
      <c r="D251" s="6"/>
      <c r="E251" s="19" t="s">
        <v>258</v>
      </c>
      <c r="F251" s="20"/>
      <c r="G251" s="21"/>
      <c r="H251" s="8">
        <f>SUM(H3:H250)</f>
        <v>4114539.4699999997</v>
      </c>
      <c r="I251" s="6"/>
    </row>
  </sheetData>
  <sheetProtection/>
  <mergeCells count="2">
    <mergeCell ref="E251:G251"/>
    <mergeCell ref="A1:I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cp:lastPrinted>2023-07-06T13:42:43Z</cp:lastPrinted>
  <dcterms:created xsi:type="dcterms:W3CDTF">2023-07-06T08:53:52Z</dcterms:created>
  <dcterms:modified xsi:type="dcterms:W3CDTF">2023-07-25T13:05:13Z</dcterms:modified>
  <cp:category/>
  <cp:version/>
  <cp:contentType/>
  <cp:contentStatus/>
</cp:coreProperties>
</file>