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7944"/>
  </bookViews>
  <sheets>
    <sheet name="ALLEGATO" sheetId="2" r:id="rId1"/>
  </sheets>
  <definedNames>
    <definedName name="_xlnm.Print_Area" localSheetId="0">ALLEGATO!$A$1:$J$23</definedName>
  </definedNames>
  <calcPr calcId="152511"/>
</workbook>
</file>

<file path=xl/calcChain.xml><?xml version="1.0" encoding="utf-8"?>
<calcChain xmlns="http://schemas.openxmlformats.org/spreadsheetml/2006/main">
  <c r="I10" i="2" l="1"/>
  <c r="H10" i="2"/>
  <c r="G10" i="2"/>
  <c r="F10" i="2"/>
  <c r="D12" i="2" l="1"/>
  <c r="F9" i="2"/>
  <c r="F8" i="2"/>
  <c r="F12" i="2" s="1"/>
  <c r="G9" i="2" l="1"/>
  <c r="G8" i="2"/>
  <c r="G12" i="2" l="1"/>
  <c r="H9" i="2"/>
  <c r="I9" i="2" s="1"/>
  <c r="H8" i="2"/>
  <c r="H12" i="2" s="1"/>
  <c r="I8" i="2" l="1"/>
  <c r="I12" i="2" s="1"/>
</calcChain>
</file>

<file path=xl/sharedStrings.xml><?xml version="1.0" encoding="utf-8"?>
<sst xmlns="http://schemas.openxmlformats.org/spreadsheetml/2006/main" count="32" uniqueCount="28">
  <si>
    <t>TOTALE</t>
  </si>
  <si>
    <t xml:space="preserve">COGNOME </t>
  </si>
  <si>
    <t xml:space="preserve">NOME </t>
  </si>
  <si>
    <t>RITENUTE ERARIALI IRPEF</t>
  </si>
  <si>
    <t>TOTALE NETTO</t>
  </si>
  <si>
    <t xml:space="preserve">COMPENSO COMPONENTI COMITATO DI VALUTAZIONE </t>
  </si>
  <si>
    <t>Aliquota Irpef</t>
  </si>
  <si>
    <t>TOTALE COSTO  PER L'ENTE      (col. 1+3)</t>
  </si>
  <si>
    <t>1 ottobre 2023-31 marzo 2024</t>
  </si>
  <si>
    <t xml:space="preserve">IRAP         CAPITOLO 101102/08 </t>
  </si>
  <si>
    <t xml:space="preserve">COMPENSO LORDO  CAPITOLO 101102/06 </t>
  </si>
  <si>
    <t xml:space="preserve">Marasca </t>
  </si>
  <si>
    <t>Stefano</t>
  </si>
  <si>
    <t>Loreta</t>
  </si>
  <si>
    <t>D'Arenzo</t>
  </si>
  <si>
    <t xml:space="preserve">Giustozzi  </t>
  </si>
  <si>
    <t>Mauro</t>
  </si>
  <si>
    <t xml:space="preserve">Imputazione contabile compensi </t>
  </si>
  <si>
    <t>Periodo 1/10/2023-31/12/2023</t>
  </si>
  <si>
    <t xml:space="preserve">Imp. 648  </t>
  </si>
  <si>
    <t>residui 2023</t>
  </si>
  <si>
    <t>Periodo 1/1/2024-31/03/2024</t>
  </si>
  <si>
    <t xml:space="preserve">Imp. 73 </t>
  </si>
  <si>
    <t>anno 2024</t>
  </si>
  <si>
    <t>Imputazione contabile Irap</t>
  </si>
  <si>
    <t>imp 649</t>
  </si>
  <si>
    <t>imp. 74</t>
  </si>
  <si>
    <t>ALLEGATO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</si>
</sst>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  <numFmt numFmtId="167" formatCode="_-* #,##0.00_-;\-* #,##0.00_-;_-* &quot;-&quot;_-;_-@_-"/>
    <numFmt numFmtId="168" formatCode="#,##0.00_ ;\-#,##0.00\ "/>
    <numFmt numFmtId="169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0" fillId="0" borderId="0" xfId="0" applyBorder="1"/>
    <xf numFmtId="43" fontId="0" fillId="0" borderId="0" xfId="1" applyFont="1" applyBorder="1"/>
    <xf numFmtId="41" fontId="0" fillId="0" borderId="0" xfId="2" applyFont="1" applyBorder="1"/>
    <xf numFmtId="41" fontId="0" fillId="0" borderId="0" xfId="2" applyFont="1" applyBorder="1" applyAlignment="1"/>
    <xf numFmtId="166" fontId="0" fillId="0" borderId="0" xfId="2" applyNumberFormat="1" applyFont="1" applyBorder="1" applyAlignment="1"/>
    <xf numFmtId="167" fontId="0" fillId="0" borderId="0" xfId="2" applyNumberFormat="1" applyFont="1" applyBorder="1" applyAlignment="1"/>
    <xf numFmtId="167" fontId="3" fillId="0" borderId="0" xfId="2" applyNumberFormat="1" applyFont="1" applyBorder="1" applyAlignment="1"/>
    <xf numFmtId="164" fontId="2" fillId="0" borderId="0" xfId="0" applyNumberFormat="1" applyFont="1"/>
    <xf numFmtId="164" fontId="0" fillId="0" borderId="0" xfId="0" applyNumberFormat="1"/>
    <xf numFmtId="0" fontId="4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/>
    <xf numFmtId="0" fontId="5" fillId="0" borderId="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5" xfId="0" applyFont="1" applyBorder="1"/>
    <xf numFmtId="43" fontId="7" fillId="0" borderId="4" xfId="1" applyFont="1" applyFill="1" applyBorder="1" applyAlignment="1" applyProtection="1"/>
    <xf numFmtId="9" fontId="7" fillId="0" borderId="4" xfId="3" applyFont="1" applyFill="1" applyBorder="1" applyAlignment="1" applyProtection="1"/>
    <xf numFmtId="168" fontId="7" fillId="0" borderId="4" xfId="1" applyNumberFormat="1" applyFont="1" applyFill="1" applyBorder="1" applyAlignment="1" applyProtection="1"/>
    <xf numFmtId="43" fontId="6" fillId="0" borderId="4" xfId="1" applyFont="1" applyFill="1" applyBorder="1" applyAlignment="1" applyProtection="1"/>
    <xf numFmtId="43" fontId="6" fillId="0" borderId="19" xfId="1" applyFont="1" applyFill="1" applyBorder="1" applyAlignment="1" applyProtection="1"/>
    <xf numFmtId="0" fontId="7" fillId="0" borderId="14" xfId="0" applyFont="1" applyBorder="1"/>
    <xf numFmtId="0" fontId="7" fillId="0" borderId="8" xfId="0" applyFont="1" applyBorder="1"/>
    <xf numFmtId="0" fontId="7" fillId="0" borderId="4" xfId="0" applyFont="1" applyBorder="1"/>
    <xf numFmtId="0" fontId="7" fillId="0" borderId="4" xfId="0" applyFont="1" applyBorder="1" applyAlignment="1">
      <alignment wrapText="1"/>
    </xf>
    <xf numFmtId="43" fontId="6" fillId="0" borderId="18" xfId="1" applyFont="1" applyFill="1" applyBorder="1" applyAlignment="1" applyProtection="1"/>
    <xf numFmtId="0" fontId="8" fillId="0" borderId="2" xfId="0" applyFont="1" applyBorder="1"/>
    <xf numFmtId="0" fontId="7" fillId="0" borderId="3" xfId="0" applyFont="1" applyBorder="1"/>
    <xf numFmtId="165" fontId="8" fillId="0" borderId="20" xfId="0" applyNumberFormat="1" applyFont="1" applyBorder="1" applyAlignment="1"/>
    <xf numFmtId="165" fontId="8" fillId="0" borderId="3" xfId="0" applyNumberFormat="1" applyFont="1" applyBorder="1" applyAlignment="1"/>
    <xf numFmtId="0" fontId="9" fillId="0" borderId="0" xfId="0" applyFont="1" applyBorder="1"/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2" fillId="0" borderId="21" xfId="0" applyFont="1" applyBorder="1"/>
    <xf numFmtId="0" fontId="2" fillId="0" borderId="22" xfId="0" applyFont="1" applyBorder="1"/>
    <xf numFmtId="164" fontId="2" fillId="0" borderId="22" xfId="0" applyNumberFormat="1" applyFont="1" applyBorder="1"/>
    <xf numFmtId="0" fontId="2" fillId="0" borderId="15" xfId="0" applyFont="1" applyBorder="1"/>
    <xf numFmtId="0" fontId="2" fillId="0" borderId="23" xfId="0" applyFont="1" applyBorder="1"/>
    <xf numFmtId="169" fontId="2" fillId="0" borderId="0" xfId="0" applyNumberFormat="1" applyFont="1" applyBorder="1"/>
    <xf numFmtId="0" fontId="2" fillId="0" borderId="24" xfId="0" applyFont="1" applyBorder="1"/>
    <xf numFmtId="169" fontId="2" fillId="0" borderId="0" xfId="1" applyNumberFormat="1" applyFont="1" applyBorder="1"/>
    <xf numFmtId="0" fontId="9" fillId="0" borderId="24" xfId="0" applyFont="1" applyBorder="1"/>
    <xf numFmtId="169" fontId="9" fillId="0" borderId="0" xfId="0" applyNumberFormat="1" applyFont="1" applyBorder="1"/>
    <xf numFmtId="0" fontId="9" fillId="0" borderId="25" xfId="0" applyFont="1" applyBorder="1"/>
    <xf numFmtId="0" fontId="9" fillId="0" borderId="9" xfId="0" applyFont="1" applyBorder="1"/>
    <xf numFmtId="0" fontId="9" fillId="0" borderId="16" xfId="0" applyFont="1" applyBorder="1"/>
    <xf numFmtId="169" fontId="0" fillId="0" borderId="0" xfId="0" applyNumberFormat="1"/>
  </cellXfs>
  <cellStyles count="4">
    <cellStyle name="Migliaia" xfId="1" builtinId="3"/>
    <cellStyle name="Migliaia [0]" xfId="2" builtinId="6"/>
    <cellStyle name="Normale" xfId="0" builtinId="0"/>
    <cellStyle name="Percentuale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N6" sqref="N6"/>
    </sheetView>
  </sheetViews>
  <sheetFormatPr defaultRowHeight="14.4" x14ac:dyDescent="0.3"/>
  <cols>
    <col min="1" max="1" width="4.88671875" customWidth="1"/>
    <col min="2" max="2" width="12.88671875" customWidth="1"/>
    <col min="3" max="3" width="14.44140625" customWidth="1"/>
    <col min="4" max="4" width="18.109375" customWidth="1"/>
    <col min="5" max="5" width="9.44140625" customWidth="1"/>
    <col min="6" max="6" width="14.5546875" customWidth="1"/>
    <col min="7" max="7" width="13.44140625" customWidth="1"/>
    <col min="8" max="8" width="13" customWidth="1"/>
    <col min="9" max="9" width="16" customWidth="1"/>
    <col min="10" max="10" width="12.6640625" customWidth="1"/>
    <col min="11" max="11" width="14.33203125" customWidth="1"/>
    <col min="252" max="252" width="33.88671875" customWidth="1"/>
    <col min="253" max="253" width="23.33203125" customWidth="1"/>
    <col min="255" max="255" width="35.6640625" customWidth="1"/>
    <col min="256" max="256" width="16.6640625" customWidth="1"/>
    <col min="508" max="508" width="33.88671875" customWidth="1"/>
    <col min="509" max="509" width="23.33203125" customWidth="1"/>
    <col min="511" max="511" width="35.6640625" customWidth="1"/>
    <col min="512" max="512" width="16.6640625" customWidth="1"/>
    <col min="764" max="764" width="33.88671875" customWidth="1"/>
    <col min="765" max="765" width="23.33203125" customWidth="1"/>
    <col min="767" max="767" width="35.6640625" customWidth="1"/>
    <col min="768" max="768" width="16.6640625" customWidth="1"/>
    <col min="1020" max="1020" width="33.88671875" customWidth="1"/>
    <col min="1021" max="1021" width="23.33203125" customWidth="1"/>
    <col min="1023" max="1023" width="35.6640625" customWidth="1"/>
    <col min="1024" max="1024" width="16.6640625" customWidth="1"/>
    <col min="1276" max="1276" width="33.88671875" customWidth="1"/>
    <col min="1277" max="1277" width="23.33203125" customWidth="1"/>
    <col min="1279" max="1279" width="35.6640625" customWidth="1"/>
    <col min="1280" max="1280" width="16.6640625" customWidth="1"/>
    <col min="1532" max="1532" width="33.88671875" customWidth="1"/>
    <col min="1533" max="1533" width="23.33203125" customWidth="1"/>
    <col min="1535" max="1535" width="35.6640625" customWidth="1"/>
    <col min="1536" max="1536" width="16.6640625" customWidth="1"/>
    <col min="1788" max="1788" width="33.88671875" customWidth="1"/>
    <col min="1789" max="1789" width="23.33203125" customWidth="1"/>
    <col min="1791" max="1791" width="35.6640625" customWidth="1"/>
    <col min="1792" max="1792" width="16.6640625" customWidth="1"/>
    <col min="2044" max="2044" width="33.88671875" customWidth="1"/>
    <col min="2045" max="2045" width="23.33203125" customWidth="1"/>
    <col min="2047" max="2047" width="35.6640625" customWidth="1"/>
    <col min="2048" max="2048" width="16.6640625" customWidth="1"/>
    <col min="2300" max="2300" width="33.88671875" customWidth="1"/>
    <col min="2301" max="2301" width="23.33203125" customWidth="1"/>
    <col min="2303" max="2303" width="35.6640625" customWidth="1"/>
    <col min="2304" max="2304" width="16.6640625" customWidth="1"/>
    <col min="2556" max="2556" width="33.88671875" customWidth="1"/>
    <col min="2557" max="2557" width="23.33203125" customWidth="1"/>
    <col min="2559" max="2559" width="35.6640625" customWidth="1"/>
    <col min="2560" max="2560" width="16.6640625" customWidth="1"/>
    <col min="2812" max="2812" width="33.88671875" customWidth="1"/>
    <col min="2813" max="2813" width="23.33203125" customWidth="1"/>
    <col min="2815" max="2815" width="35.6640625" customWidth="1"/>
    <col min="2816" max="2816" width="16.6640625" customWidth="1"/>
    <col min="3068" max="3068" width="33.88671875" customWidth="1"/>
    <col min="3069" max="3069" width="23.33203125" customWidth="1"/>
    <col min="3071" max="3071" width="35.6640625" customWidth="1"/>
    <col min="3072" max="3072" width="16.6640625" customWidth="1"/>
    <col min="3324" max="3324" width="33.88671875" customWidth="1"/>
    <col min="3325" max="3325" width="23.33203125" customWidth="1"/>
    <col min="3327" max="3327" width="35.6640625" customWidth="1"/>
    <col min="3328" max="3328" width="16.6640625" customWidth="1"/>
    <col min="3580" max="3580" width="33.88671875" customWidth="1"/>
    <col min="3581" max="3581" width="23.33203125" customWidth="1"/>
    <col min="3583" max="3583" width="35.6640625" customWidth="1"/>
    <col min="3584" max="3584" width="16.6640625" customWidth="1"/>
    <col min="3836" max="3836" width="33.88671875" customWidth="1"/>
    <col min="3837" max="3837" width="23.33203125" customWidth="1"/>
    <col min="3839" max="3839" width="35.6640625" customWidth="1"/>
    <col min="3840" max="3840" width="16.6640625" customWidth="1"/>
    <col min="4092" max="4092" width="33.88671875" customWidth="1"/>
    <col min="4093" max="4093" width="23.33203125" customWidth="1"/>
    <col min="4095" max="4095" width="35.6640625" customWidth="1"/>
    <col min="4096" max="4096" width="16.6640625" customWidth="1"/>
    <col min="4348" max="4348" width="33.88671875" customWidth="1"/>
    <col min="4349" max="4349" width="23.33203125" customWidth="1"/>
    <col min="4351" max="4351" width="35.6640625" customWidth="1"/>
    <col min="4352" max="4352" width="16.6640625" customWidth="1"/>
    <col min="4604" max="4604" width="33.88671875" customWidth="1"/>
    <col min="4605" max="4605" width="23.33203125" customWidth="1"/>
    <col min="4607" max="4607" width="35.6640625" customWidth="1"/>
    <col min="4608" max="4608" width="16.6640625" customWidth="1"/>
    <col min="4860" max="4860" width="33.88671875" customWidth="1"/>
    <col min="4861" max="4861" width="23.33203125" customWidth="1"/>
    <col min="4863" max="4863" width="35.6640625" customWidth="1"/>
    <col min="4864" max="4864" width="16.6640625" customWidth="1"/>
    <col min="5116" max="5116" width="33.88671875" customWidth="1"/>
    <col min="5117" max="5117" width="23.33203125" customWidth="1"/>
    <col min="5119" max="5119" width="35.6640625" customWidth="1"/>
    <col min="5120" max="5120" width="16.6640625" customWidth="1"/>
    <col min="5372" max="5372" width="33.88671875" customWidth="1"/>
    <col min="5373" max="5373" width="23.33203125" customWidth="1"/>
    <col min="5375" max="5375" width="35.6640625" customWidth="1"/>
    <col min="5376" max="5376" width="16.6640625" customWidth="1"/>
    <col min="5628" max="5628" width="33.88671875" customWidth="1"/>
    <col min="5629" max="5629" width="23.33203125" customWidth="1"/>
    <col min="5631" max="5631" width="35.6640625" customWidth="1"/>
    <col min="5632" max="5632" width="16.6640625" customWidth="1"/>
    <col min="5884" max="5884" width="33.88671875" customWidth="1"/>
    <col min="5885" max="5885" width="23.33203125" customWidth="1"/>
    <col min="5887" max="5887" width="35.6640625" customWidth="1"/>
    <col min="5888" max="5888" width="16.6640625" customWidth="1"/>
    <col min="6140" max="6140" width="33.88671875" customWidth="1"/>
    <col min="6141" max="6141" width="23.33203125" customWidth="1"/>
    <col min="6143" max="6143" width="35.6640625" customWidth="1"/>
    <col min="6144" max="6144" width="16.6640625" customWidth="1"/>
    <col min="6396" max="6396" width="33.88671875" customWidth="1"/>
    <col min="6397" max="6397" width="23.33203125" customWidth="1"/>
    <col min="6399" max="6399" width="35.6640625" customWidth="1"/>
    <col min="6400" max="6400" width="16.6640625" customWidth="1"/>
    <col min="6652" max="6652" width="33.88671875" customWidth="1"/>
    <col min="6653" max="6653" width="23.33203125" customWidth="1"/>
    <col min="6655" max="6655" width="35.6640625" customWidth="1"/>
    <col min="6656" max="6656" width="16.6640625" customWidth="1"/>
    <col min="6908" max="6908" width="33.88671875" customWidth="1"/>
    <col min="6909" max="6909" width="23.33203125" customWidth="1"/>
    <col min="6911" max="6911" width="35.6640625" customWidth="1"/>
    <col min="6912" max="6912" width="16.6640625" customWidth="1"/>
    <col min="7164" max="7164" width="33.88671875" customWidth="1"/>
    <col min="7165" max="7165" width="23.33203125" customWidth="1"/>
    <col min="7167" max="7167" width="35.6640625" customWidth="1"/>
    <col min="7168" max="7168" width="16.6640625" customWidth="1"/>
    <col min="7420" max="7420" width="33.88671875" customWidth="1"/>
    <col min="7421" max="7421" width="23.33203125" customWidth="1"/>
    <col min="7423" max="7423" width="35.6640625" customWidth="1"/>
    <col min="7424" max="7424" width="16.6640625" customWidth="1"/>
    <col min="7676" max="7676" width="33.88671875" customWidth="1"/>
    <col min="7677" max="7677" width="23.33203125" customWidth="1"/>
    <col min="7679" max="7679" width="35.6640625" customWidth="1"/>
    <col min="7680" max="7680" width="16.6640625" customWidth="1"/>
    <col min="7932" max="7932" width="33.88671875" customWidth="1"/>
    <col min="7933" max="7933" width="23.33203125" customWidth="1"/>
    <col min="7935" max="7935" width="35.6640625" customWidth="1"/>
    <col min="7936" max="7936" width="16.6640625" customWidth="1"/>
    <col min="8188" max="8188" width="33.88671875" customWidth="1"/>
    <col min="8189" max="8189" width="23.33203125" customWidth="1"/>
    <col min="8191" max="8191" width="35.6640625" customWidth="1"/>
    <col min="8192" max="8192" width="16.6640625" customWidth="1"/>
    <col min="8444" max="8444" width="33.88671875" customWidth="1"/>
    <col min="8445" max="8445" width="23.33203125" customWidth="1"/>
    <col min="8447" max="8447" width="35.6640625" customWidth="1"/>
    <col min="8448" max="8448" width="16.6640625" customWidth="1"/>
    <col min="8700" max="8700" width="33.88671875" customWidth="1"/>
    <col min="8701" max="8701" width="23.33203125" customWidth="1"/>
    <col min="8703" max="8703" width="35.6640625" customWidth="1"/>
    <col min="8704" max="8704" width="16.6640625" customWidth="1"/>
    <col min="8956" max="8956" width="33.88671875" customWidth="1"/>
    <col min="8957" max="8957" width="23.33203125" customWidth="1"/>
    <col min="8959" max="8959" width="35.6640625" customWidth="1"/>
    <col min="8960" max="8960" width="16.6640625" customWidth="1"/>
    <col min="9212" max="9212" width="33.88671875" customWidth="1"/>
    <col min="9213" max="9213" width="23.33203125" customWidth="1"/>
    <col min="9215" max="9215" width="35.6640625" customWidth="1"/>
    <col min="9216" max="9216" width="16.6640625" customWidth="1"/>
    <col min="9468" max="9468" width="33.88671875" customWidth="1"/>
    <col min="9469" max="9469" width="23.33203125" customWidth="1"/>
    <col min="9471" max="9471" width="35.6640625" customWidth="1"/>
    <col min="9472" max="9472" width="16.6640625" customWidth="1"/>
    <col min="9724" max="9724" width="33.88671875" customWidth="1"/>
    <col min="9725" max="9725" width="23.33203125" customWidth="1"/>
    <col min="9727" max="9727" width="35.6640625" customWidth="1"/>
    <col min="9728" max="9728" width="16.6640625" customWidth="1"/>
    <col min="9980" max="9980" width="33.88671875" customWidth="1"/>
    <col min="9981" max="9981" width="23.33203125" customWidth="1"/>
    <col min="9983" max="9983" width="35.6640625" customWidth="1"/>
    <col min="9984" max="9984" width="16.6640625" customWidth="1"/>
    <col min="10236" max="10236" width="33.88671875" customWidth="1"/>
    <col min="10237" max="10237" width="23.33203125" customWidth="1"/>
    <col min="10239" max="10239" width="35.6640625" customWidth="1"/>
    <col min="10240" max="10240" width="16.6640625" customWidth="1"/>
    <col min="10492" max="10492" width="33.88671875" customWidth="1"/>
    <col min="10493" max="10493" width="23.33203125" customWidth="1"/>
    <col min="10495" max="10495" width="35.6640625" customWidth="1"/>
    <col min="10496" max="10496" width="16.6640625" customWidth="1"/>
    <col min="10748" max="10748" width="33.88671875" customWidth="1"/>
    <col min="10749" max="10749" width="23.33203125" customWidth="1"/>
    <col min="10751" max="10751" width="35.6640625" customWidth="1"/>
    <col min="10752" max="10752" width="16.6640625" customWidth="1"/>
    <col min="11004" max="11004" width="33.88671875" customWidth="1"/>
    <col min="11005" max="11005" width="23.33203125" customWidth="1"/>
    <col min="11007" max="11007" width="35.6640625" customWidth="1"/>
    <col min="11008" max="11008" width="16.6640625" customWidth="1"/>
    <col min="11260" max="11260" width="33.88671875" customWidth="1"/>
    <col min="11261" max="11261" width="23.33203125" customWidth="1"/>
    <col min="11263" max="11263" width="35.6640625" customWidth="1"/>
    <col min="11264" max="11264" width="16.6640625" customWidth="1"/>
    <col min="11516" max="11516" width="33.88671875" customWidth="1"/>
    <col min="11517" max="11517" width="23.33203125" customWidth="1"/>
    <col min="11519" max="11519" width="35.6640625" customWidth="1"/>
    <col min="11520" max="11520" width="16.6640625" customWidth="1"/>
    <col min="11772" max="11772" width="33.88671875" customWidth="1"/>
    <col min="11773" max="11773" width="23.33203125" customWidth="1"/>
    <col min="11775" max="11775" width="35.6640625" customWidth="1"/>
    <col min="11776" max="11776" width="16.6640625" customWidth="1"/>
    <col min="12028" max="12028" width="33.88671875" customWidth="1"/>
    <col min="12029" max="12029" width="23.33203125" customWidth="1"/>
    <col min="12031" max="12031" width="35.6640625" customWidth="1"/>
    <col min="12032" max="12032" width="16.6640625" customWidth="1"/>
    <col min="12284" max="12284" width="33.88671875" customWidth="1"/>
    <col min="12285" max="12285" width="23.33203125" customWidth="1"/>
    <col min="12287" max="12287" width="35.6640625" customWidth="1"/>
    <col min="12288" max="12288" width="16.6640625" customWidth="1"/>
    <col min="12540" max="12540" width="33.88671875" customWidth="1"/>
    <col min="12541" max="12541" width="23.33203125" customWidth="1"/>
    <col min="12543" max="12543" width="35.6640625" customWidth="1"/>
    <col min="12544" max="12544" width="16.6640625" customWidth="1"/>
    <col min="12796" max="12796" width="33.88671875" customWidth="1"/>
    <col min="12797" max="12797" width="23.33203125" customWidth="1"/>
    <col min="12799" max="12799" width="35.6640625" customWidth="1"/>
    <col min="12800" max="12800" width="16.6640625" customWidth="1"/>
    <col min="13052" max="13052" width="33.88671875" customWidth="1"/>
    <col min="13053" max="13053" width="23.33203125" customWidth="1"/>
    <col min="13055" max="13055" width="35.6640625" customWidth="1"/>
    <col min="13056" max="13056" width="16.6640625" customWidth="1"/>
    <col min="13308" max="13308" width="33.88671875" customWidth="1"/>
    <col min="13309" max="13309" width="23.33203125" customWidth="1"/>
    <col min="13311" max="13311" width="35.6640625" customWidth="1"/>
    <col min="13312" max="13312" width="16.6640625" customWidth="1"/>
    <col min="13564" max="13564" width="33.88671875" customWidth="1"/>
    <col min="13565" max="13565" width="23.33203125" customWidth="1"/>
    <col min="13567" max="13567" width="35.6640625" customWidth="1"/>
    <col min="13568" max="13568" width="16.6640625" customWidth="1"/>
    <col min="13820" max="13820" width="33.88671875" customWidth="1"/>
    <col min="13821" max="13821" width="23.33203125" customWidth="1"/>
    <col min="13823" max="13823" width="35.6640625" customWidth="1"/>
    <col min="13824" max="13824" width="16.6640625" customWidth="1"/>
    <col min="14076" max="14076" width="33.88671875" customWidth="1"/>
    <col min="14077" max="14077" width="23.33203125" customWidth="1"/>
    <col min="14079" max="14079" width="35.6640625" customWidth="1"/>
    <col min="14080" max="14080" width="16.6640625" customWidth="1"/>
    <col min="14332" max="14332" width="33.88671875" customWidth="1"/>
    <col min="14333" max="14333" width="23.33203125" customWidth="1"/>
    <col min="14335" max="14335" width="35.6640625" customWidth="1"/>
    <col min="14336" max="14336" width="16.6640625" customWidth="1"/>
    <col min="14588" max="14588" width="33.88671875" customWidth="1"/>
    <col min="14589" max="14589" width="23.33203125" customWidth="1"/>
    <col min="14591" max="14591" width="35.6640625" customWidth="1"/>
    <col min="14592" max="14592" width="16.6640625" customWidth="1"/>
    <col min="14844" max="14844" width="33.88671875" customWidth="1"/>
    <col min="14845" max="14845" width="23.33203125" customWidth="1"/>
    <col min="14847" max="14847" width="35.6640625" customWidth="1"/>
    <col min="14848" max="14848" width="16.6640625" customWidth="1"/>
    <col min="15100" max="15100" width="33.88671875" customWidth="1"/>
    <col min="15101" max="15101" width="23.33203125" customWidth="1"/>
    <col min="15103" max="15103" width="35.6640625" customWidth="1"/>
    <col min="15104" max="15104" width="16.6640625" customWidth="1"/>
    <col min="15356" max="15356" width="33.88671875" customWidth="1"/>
    <col min="15357" max="15357" width="23.33203125" customWidth="1"/>
    <col min="15359" max="15359" width="35.6640625" customWidth="1"/>
    <col min="15360" max="15360" width="16.6640625" customWidth="1"/>
    <col min="15612" max="15612" width="33.88671875" customWidth="1"/>
    <col min="15613" max="15613" width="23.33203125" customWidth="1"/>
    <col min="15615" max="15615" width="35.6640625" customWidth="1"/>
    <col min="15616" max="15616" width="16.6640625" customWidth="1"/>
    <col min="15868" max="15868" width="33.88671875" customWidth="1"/>
    <col min="15869" max="15869" width="23.33203125" customWidth="1"/>
    <col min="15871" max="15871" width="35.6640625" customWidth="1"/>
    <col min="15872" max="15872" width="16.6640625" customWidth="1"/>
    <col min="16124" max="16124" width="33.88671875" customWidth="1"/>
    <col min="16125" max="16125" width="23.33203125" customWidth="1"/>
    <col min="16127" max="16127" width="35.6640625" customWidth="1"/>
    <col min="16128" max="16128" width="16.6640625" customWidth="1"/>
  </cols>
  <sheetData>
    <row r="1" spans="1:11" x14ac:dyDescent="0.3">
      <c r="A1" s="5"/>
      <c r="B1" s="2" t="s">
        <v>27</v>
      </c>
      <c r="C1" s="3"/>
    </row>
    <row r="2" spans="1:11" x14ac:dyDescent="0.3">
      <c r="A2" s="6"/>
      <c r="B2" s="2"/>
      <c r="C2" s="3"/>
    </row>
    <row r="3" spans="1:11" x14ac:dyDescent="0.3">
      <c r="A3" s="5"/>
      <c r="B3" s="2"/>
      <c r="C3" s="3"/>
      <c r="F3" s="11" t="s">
        <v>5</v>
      </c>
    </row>
    <row r="4" spans="1:11" x14ac:dyDescent="0.3">
      <c r="A4" s="5"/>
      <c r="B4" s="2"/>
      <c r="C4" s="3"/>
      <c r="F4" s="11" t="s">
        <v>8</v>
      </c>
    </row>
    <row r="5" spans="1:11" ht="1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1" s="13" customFormat="1" ht="60.75" customHeight="1" x14ac:dyDescent="0.3">
      <c r="A6" s="12"/>
      <c r="B6" s="37" t="s">
        <v>1</v>
      </c>
      <c r="C6" s="38" t="s">
        <v>2</v>
      </c>
      <c r="D6" s="39" t="s">
        <v>10</v>
      </c>
      <c r="E6" s="39" t="s">
        <v>6</v>
      </c>
      <c r="F6" s="39" t="s">
        <v>3</v>
      </c>
      <c r="G6" s="39" t="s">
        <v>4</v>
      </c>
      <c r="H6" s="40" t="s">
        <v>9</v>
      </c>
      <c r="I6" s="41" t="s">
        <v>7</v>
      </c>
    </row>
    <row r="7" spans="1:11" ht="33.75" customHeight="1" x14ac:dyDescent="0.3">
      <c r="A7" s="1"/>
      <c r="B7" s="15"/>
      <c r="C7" s="16"/>
      <c r="D7" s="17">
        <v>1</v>
      </c>
      <c r="E7" s="17"/>
      <c r="F7" s="18">
        <v>2</v>
      </c>
      <c r="G7" s="18"/>
      <c r="H7" s="18">
        <v>3</v>
      </c>
      <c r="I7" s="19">
        <v>4</v>
      </c>
    </row>
    <row r="8" spans="1:11" ht="27.75" customHeight="1" x14ac:dyDescent="0.3">
      <c r="A8" s="1"/>
      <c r="B8" s="20" t="s">
        <v>11</v>
      </c>
      <c r="C8" s="21" t="s">
        <v>12</v>
      </c>
      <c r="D8" s="22">
        <v>2500</v>
      </c>
      <c r="E8" s="23">
        <v>0.2</v>
      </c>
      <c r="F8" s="22">
        <f>SUM(D8*E8)</f>
        <v>500</v>
      </c>
      <c r="G8" s="24">
        <f>SUM(D8-F8)</f>
        <v>2000</v>
      </c>
      <c r="H8" s="25">
        <f>D8*8.5%</f>
        <v>212.50000000000003</v>
      </c>
      <c r="I8" s="26">
        <f>SUM(D8+H8)</f>
        <v>2712.5</v>
      </c>
    </row>
    <row r="9" spans="1:11" ht="21.75" customHeight="1" x14ac:dyDescent="0.3">
      <c r="A9" s="1"/>
      <c r="B9" s="27" t="s">
        <v>14</v>
      </c>
      <c r="C9" s="28" t="s">
        <v>13</v>
      </c>
      <c r="D9" s="22">
        <v>2500</v>
      </c>
      <c r="E9" s="23">
        <v>0.23</v>
      </c>
      <c r="F9" s="22">
        <f>SUM(D9*E9)</f>
        <v>575</v>
      </c>
      <c r="G9" s="24">
        <f>SUM(D9-F9)</f>
        <v>1925</v>
      </c>
      <c r="H9" s="25">
        <f>D9*8.5%</f>
        <v>212.50000000000003</v>
      </c>
      <c r="I9" s="26">
        <f>SUM(D9+H9)</f>
        <v>2712.5</v>
      </c>
    </row>
    <row r="10" spans="1:11" ht="21.75" customHeight="1" x14ac:dyDescent="0.3">
      <c r="A10" s="1"/>
      <c r="B10" s="29" t="s">
        <v>15</v>
      </c>
      <c r="C10" s="29" t="s">
        <v>16</v>
      </c>
      <c r="D10" s="22">
        <v>2500</v>
      </c>
      <c r="E10" s="23">
        <v>0.2</v>
      </c>
      <c r="F10" s="22">
        <f>SUM(D10*E10)</f>
        <v>500</v>
      </c>
      <c r="G10" s="24">
        <f>SUM(D10-F10)</f>
        <v>2000</v>
      </c>
      <c r="H10" s="25">
        <f>D10*8.5%</f>
        <v>212.50000000000003</v>
      </c>
      <c r="I10" s="26">
        <f>SUM(D10+H10)</f>
        <v>2712.5</v>
      </c>
    </row>
    <row r="11" spans="1:11" ht="21.75" customHeight="1" x14ac:dyDescent="0.3">
      <c r="A11" s="1"/>
      <c r="B11" s="30"/>
      <c r="C11" s="30"/>
      <c r="D11" s="22"/>
      <c r="E11" s="22"/>
      <c r="F11" s="22"/>
      <c r="G11" s="24"/>
      <c r="H11" s="25"/>
      <c r="I11" s="31"/>
    </row>
    <row r="12" spans="1:11" ht="21" customHeight="1" thickBot="1" x14ac:dyDescent="0.35">
      <c r="A12" s="1"/>
      <c r="B12" s="32" t="s">
        <v>0</v>
      </c>
      <c r="C12" s="33"/>
      <c r="D12" s="34">
        <f>SUM(D8:D11)</f>
        <v>7500</v>
      </c>
      <c r="E12" s="35"/>
      <c r="F12" s="34">
        <f>SUM(F8:F11)</f>
        <v>1575</v>
      </c>
      <c r="G12" s="34">
        <f>SUM(G8:G11)</f>
        <v>5925</v>
      </c>
      <c r="H12" s="34">
        <f>SUM(H8:H11)</f>
        <v>637.50000000000011</v>
      </c>
      <c r="I12" s="34">
        <f>SUM(I8:I11)</f>
        <v>8137.5</v>
      </c>
    </row>
    <row r="13" spans="1:11" x14ac:dyDescent="0.3">
      <c r="A13" s="1"/>
      <c r="B13" s="1"/>
      <c r="C13" s="1"/>
      <c r="D13" s="1"/>
      <c r="E13" s="1"/>
      <c r="F13" s="1"/>
      <c r="G13" s="1"/>
      <c r="H13" s="1"/>
    </row>
    <row r="14" spans="1:11" x14ac:dyDescent="0.3">
      <c r="A14" s="1"/>
      <c r="B14" s="42" t="s">
        <v>17</v>
      </c>
      <c r="C14" s="43"/>
      <c r="D14" s="44"/>
      <c r="E14" s="44"/>
      <c r="F14" s="45"/>
      <c r="G14" s="1"/>
      <c r="H14" s="9"/>
      <c r="I14" s="1"/>
      <c r="J14" s="1"/>
      <c r="K14" s="10"/>
    </row>
    <row r="15" spans="1:11" x14ac:dyDescent="0.3">
      <c r="A15" s="1"/>
      <c r="B15" s="46" t="s">
        <v>18</v>
      </c>
      <c r="C15" s="14"/>
      <c r="D15" s="47">
        <v>3750</v>
      </c>
      <c r="E15" s="14" t="s">
        <v>19</v>
      </c>
      <c r="F15" s="48" t="s">
        <v>20</v>
      </c>
      <c r="G15" s="1"/>
      <c r="H15" s="1"/>
      <c r="I15" s="1"/>
      <c r="J15" s="1"/>
    </row>
    <row r="16" spans="1:11" x14ac:dyDescent="0.3">
      <c r="A16" s="1"/>
      <c r="B16" s="46" t="s">
        <v>21</v>
      </c>
      <c r="C16" s="14"/>
      <c r="D16" s="49">
        <v>3750</v>
      </c>
      <c r="E16" s="14" t="s">
        <v>22</v>
      </c>
      <c r="F16" s="48" t="s">
        <v>23</v>
      </c>
      <c r="G16" s="1"/>
      <c r="H16" s="1"/>
      <c r="I16" s="1"/>
      <c r="J16" s="1"/>
    </row>
    <row r="17" spans="1:10" x14ac:dyDescent="0.3">
      <c r="A17" s="1"/>
      <c r="B17" s="46"/>
      <c r="C17" s="14"/>
      <c r="D17" s="14"/>
      <c r="E17" s="14"/>
      <c r="F17" s="48"/>
      <c r="G17" s="1"/>
      <c r="H17" s="1"/>
      <c r="I17" s="1"/>
      <c r="J17" s="1"/>
    </row>
    <row r="18" spans="1:10" x14ac:dyDescent="0.3">
      <c r="A18" s="7"/>
      <c r="B18" s="46" t="s">
        <v>24</v>
      </c>
      <c r="C18" s="36"/>
      <c r="D18" s="36"/>
      <c r="E18" s="36"/>
      <c r="F18" s="50"/>
    </row>
    <row r="19" spans="1:10" x14ac:dyDescent="0.3">
      <c r="A19" s="7"/>
      <c r="B19" s="46" t="s">
        <v>18</v>
      </c>
      <c r="C19" s="36"/>
      <c r="D19" s="51">
        <v>318.75</v>
      </c>
      <c r="E19" s="36" t="s">
        <v>25</v>
      </c>
      <c r="F19" s="48" t="s">
        <v>20</v>
      </c>
    </row>
    <row r="20" spans="1:10" x14ac:dyDescent="0.3">
      <c r="A20" s="7"/>
      <c r="B20" s="46" t="s">
        <v>21</v>
      </c>
      <c r="C20" s="36"/>
      <c r="D20" s="51">
        <v>318.75</v>
      </c>
      <c r="E20" s="14" t="s">
        <v>26</v>
      </c>
      <c r="F20" s="48" t="s">
        <v>23</v>
      </c>
    </row>
    <row r="21" spans="1:10" x14ac:dyDescent="0.3">
      <c r="A21" s="8"/>
      <c r="B21" s="52"/>
      <c r="C21" s="53"/>
      <c r="D21" s="53"/>
      <c r="E21" s="53"/>
      <c r="F21" s="54"/>
    </row>
    <row r="22" spans="1:10" x14ac:dyDescent="0.3">
      <c r="A22" s="7"/>
      <c r="B22" s="2"/>
      <c r="C22" s="2"/>
    </row>
    <row r="23" spans="1:10" x14ac:dyDescent="0.3">
      <c r="A23" s="5"/>
      <c r="B23" s="2"/>
      <c r="C23" s="2"/>
      <c r="D23" s="55"/>
    </row>
    <row r="24" spans="1:10" x14ac:dyDescent="0.3">
      <c r="A24" s="5"/>
      <c r="B24" s="2"/>
      <c r="C24" s="2"/>
    </row>
    <row r="25" spans="1:10" x14ac:dyDescent="0.3">
      <c r="A25" s="5"/>
      <c r="B25" s="2"/>
      <c r="C25" s="2"/>
    </row>
    <row r="26" spans="1:10" x14ac:dyDescent="0.3">
      <c r="A26" s="5"/>
      <c r="B26" s="2"/>
      <c r="C26" s="2"/>
    </row>
    <row r="27" spans="1:10" x14ac:dyDescent="0.3">
      <c r="A27" s="4"/>
      <c r="B27" s="2"/>
      <c r="C27" s="2"/>
    </row>
    <row r="28" spans="1:10" x14ac:dyDescent="0.3">
      <c r="A28" s="2"/>
      <c r="B28" s="2"/>
      <c r="C28" s="2"/>
    </row>
    <row r="29" spans="1:10" x14ac:dyDescent="0.3">
      <c r="A29" s="2"/>
      <c r="B29" s="2"/>
      <c r="C29" s="2"/>
    </row>
    <row r="30" spans="1:10" x14ac:dyDescent="0.3">
      <c r="A30" s="2"/>
      <c r="B30" s="2"/>
      <c r="C30" s="2"/>
    </row>
    <row r="31" spans="1:10" x14ac:dyDescent="0.3">
      <c r="A31" s="2"/>
      <c r="B31" s="2"/>
      <c r="C31" s="2"/>
    </row>
    <row r="32" spans="1:10" x14ac:dyDescent="0.3">
      <c r="A32" s="2"/>
      <c r="B32" s="2"/>
      <c r="C32" s="2"/>
    </row>
    <row r="33" spans="1:3" x14ac:dyDescent="0.3">
      <c r="A33" s="2"/>
      <c r="B33" s="2"/>
      <c r="C33" s="2"/>
    </row>
    <row r="34" spans="1:3" x14ac:dyDescent="0.3">
      <c r="A34" s="2"/>
      <c r="B34" s="2"/>
      <c r="C34" s="2"/>
    </row>
  </sheetData>
  <pageMargins left="0.7" right="0.7" top="0.75" bottom="0.75" header="0.3" footer="0.3"/>
  <pageSetup paperSize="9" orientation="landscape" r:id="rId1"/>
  <ignoredErrors>
    <ignoredError sqref="D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</vt:lpstr>
      <vt:lpstr>ALLEGATO!Area_stampa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2025-06-10T16:09:40Z</dcterms:modified>
</cp:coreProperties>
</file>