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G\UdP\"/>
    </mc:Choice>
  </mc:AlternateContent>
  <bookViews>
    <workbookView xWindow="0" yWindow="0" windowWidth="20430" windowHeight="11760"/>
  </bookViews>
  <sheets>
    <sheet name="XI leg" sheetId="4" r:id="rId1"/>
  </sheets>
  <definedNames>
    <definedName name="_xlnm.Print_Area" localSheetId="0">'XI leg'!$C$1:$H$6</definedName>
  </definedNames>
  <calcPr calcId="152511"/>
</workbook>
</file>

<file path=xl/calcChain.xml><?xml version="1.0" encoding="utf-8"?>
<calcChain xmlns="http://schemas.openxmlformats.org/spreadsheetml/2006/main">
  <c r="H21" i="4" l="1"/>
  <c r="H22" i="4"/>
  <c r="H23" i="4"/>
  <c r="H24" i="4"/>
  <c r="H20" i="4"/>
  <c r="F21" i="4"/>
  <c r="F22" i="4"/>
  <c r="F23" i="4"/>
  <c r="F24" i="4"/>
  <c r="F20" i="4"/>
  <c r="D21" i="4"/>
  <c r="D22" i="4"/>
  <c r="D23" i="4"/>
  <c r="D24" i="4"/>
  <c r="D20" i="4"/>
  <c r="H13" i="4" l="1"/>
  <c r="H14" i="4"/>
  <c r="H15" i="4"/>
  <c r="H16" i="4"/>
  <c r="H12" i="4"/>
  <c r="F13" i="4"/>
  <c r="F14" i="4"/>
  <c r="F15" i="4"/>
  <c r="F16" i="4"/>
  <c r="F12" i="4"/>
  <c r="D13" i="4"/>
  <c r="D14" i="4"/>
  <c r="D15" i="4"/>
  <c r="D16" i="4"/>
  <c r="D12" i="4"/>
  <c r="C8" i="4" l="1"/>
  <c r="C7" i="4"/>
  <c r="C6" i="4"/>
  <c r="C5" i="4"/>
  <c r="E6" i="4" l="1"/>
  <c r="H7" i="4" l="1"/>
  <c r="H8" i="4"/>
  <c r="F7" i="4"/>
  <c r="F8" i="4"/>
  <c r="D7" i="4"/>
  <c r="D8" i="4"/>
  <c r="H6" i="4"/>
  <c r="F6" i="4"/>
  <c r="D6" i="4"/>
  <c r="H5" i="4"/>
  <c r="F5" i="4"/>
  <c r="D5" i="4"/>
  <c r="H4" i="4"/>
  <c r="F4" i="4"/>
  <c r="D4" i="4"/>
</calcChain>
</file>

<file path=xl/sharedStrings.xml><?xml version="1.0" encoding="utf-8"?>
<sst xmlns="http://schemas.openxmlformats.org/spreadsheetml/2006/main" count="28" uniqueCount="14">
  <si>
    <t>Presente</t>
  </si>
  <si>
    <t>Assente giustificato</t>
  </si>
  <si>
    <t>Assente non giustificato</t>
  </si>
  <si>
    <t>PRESENZE ALLE SEDUTE DELL'UFFICIO DI PRESIDENZA</t>
  </si>
  <si>
    <t>Dino Latini</t>
  </si>
  <si>
    <t>Gianluca Pasqui</t>
  </si>
  <si>
    <t>Andrea Biancani</t>
  </si>
  <si>
    <t>Luca Serfilippi</t>
  </si>
  <si>
    <t>Micaela Vitri</t>
  </si>
  <si>
    <t>Marco Marinangeli</t>
  </si>
  <si>
    <t>Numero delle sedute effettuate dal 23/10/20 al 08/11/2022:</t>
  </si>
  <si>
    <t>Numero delle sedute effettuate dal 17/11/22 al 04/04/2023:</t>
  </si>
  <si>
    <t>Pierpaolo Borroni</t>
  </si>
  <si>
    <t>Numero delle sedute effettuate dal 16/04/23 al 6/3/2023: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</si>
</sst>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9" fontId="0" fillId="0" borderId="7" xfId="1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C25" sqref="C25"/>
    </sheetView>
  </sheetViews>
  <sheetFormatPr defaultRowHeight="15" x14ac:dyDescent="0.25"/>
  <cols>
    <col min="1" max="1" width="9" customWidth="1"/>
    <col min="2" max="2" width="16.42578125" customWidth="1"/>
    <col min="3" max="8" width="11.85546875" customWidth="1"/>
  </cols>
  <sheetData>
    <row r="1" spans="1:8" ht="33" customHeight="1" x14ac:dyDescent="0.25">
      <c r="A1" s="25" t="s">
        <v>3</v>
      </c>
      <c r="B1" s="25"/>
      <c r="C1" s="25"/>
      <c r="D1" s="25"/>
      <c r="E1" s="25"/>
      <c r="F1" s="25"/>
      <c r="G1" s="25"/>
      <c r="H1" s="25"/>
    </row>
    <row r="2" spans="1:8" ht="24" customHeight="1" x14ac:dyDescent="0.25">
      <c r="A2" s="2" t="s">
        <v>10</v>
      </c>
      <c r="B2" s="2"/>
      <c r="F2" s="9">
        <v>90</v>
      </c>
    </row>
    <row r="3" spans="1:8" s="1" customFormat="1" ht="36.75" customHeight="1" thickBot="1" x14ac:dyDescent="0.3">
      <c r="C3" s="24" t="s">
        <v>0</v>
      </c>
      <c r="D3" s="24"/>
      <c r="E3" s="24" t="s">
        <v>1</v>
      </c>
      <c r="F3" s="24"/>
      <c r="G3" s="24" t="s">
        <v>2</v>
      </c>
      <c r="H3" s="24"/>
    </row>
    <row r="4" spans="1:8" ht="15.75" x14ac:dyDescent="0.25">
      <c r="A4" s="23" t="s">
        <v>4</v>
      </c>
      <c r="B4" s="23"/>
      <c r="C4" s="3">
        <v>89</v>
      </c>
      <c r="D4" s="6">
        <f>C4/$F$2</f>
        <v>0.98888888888888893</v>
      </c>
      <c r="E4" s="3">
        <v>1</v>
      </c>
      <c r="F4" s="6">
        <f>E4/$F$2</f>
        <v>1.1111111111111112E-2</v>
      </c>
      <c r="G4" s="3"/>
      <c r="H4" s="6">
        <f>G4/$F$2</f>
        <v>0</v>
      </c>
    </row>
    <row r="5" spans="1:8" ht="15.75" x14ac:dyDescent="0.25">
      <c r="A5" s="23" t="s">
        <v>5</v>
      </c>
      <c r="B5" s="23"/>
      <c r="C5" s="4">
        <f>59+12+6+7</f>
        <v>84</v>
      </c>
      <c r="D5" s="7">
        <f>C5/$F$2</f>
        <v>0.93333333333333335</v>
      </c>
      <c r="E5" s="4">
        <v>6</v>
      </c>
      <c r="F5" s="7">
        <f>E5/$F$2</f>
        <v>6.6666666666666666E-2</v>
      </c>
      <c r="G5" s="4"/>
      <c r="H5" s="7">
        <f>G5/$F$2</f>
        <v>0</v>
      </c>
    </row>
    <row r="6" spans="1:8" ht="15.75" x14ac:dyDescent="0.25">
      <c r="A6" s="23" t="s">
        <v>6</v>
      </c>
      <c r="B6" s="23"/>
      <c r="C6" s="4">
        <f>63+12+5+7</f>
        <v>87</v>
      </c>
      <c r="D6" s="7">
        <f>C6/$F$2</f>
        <v>0.96666666666666667</v>
      </c>
      <c r="E6" s="4">
        <f>2+1</f>
        <v>3</v>
      </c>
      <c r="F6" s="7">
        <f>E6/$F$2</f>
        <v>3.3333333333333333E-2</v>
      </c>
      <c r="G6" s="4"/>
      <c r="H6" s="7">
        <f>G6/$F$2</f>
        <v>0</v>
      </c>
    </row>
    <row r="7" spans="1:8" ht="15.75" x14ac:dyDescent="0.25">
      <c r="A7" s="23" t="s">
        <v>7</v>
      </c>
      <c r="B7" s="23"/>
      <c r="C7" s="4">
        <f>65+12+6+6</f>
        <v>89</v>
      </c>
      <c r="D7" s="7">
        <f>C7/$F$2</f>
        <v>0.98888888888888893</v>
      </c>
      <c r="E7" s="4">
        <v>1</v>
      </c>
      <c r="F7" s="7">
        <f>E7/$F$2</f>
        <v>1.1111111111111112E-2</v>
      </c>
      <c r="G7" s="4"/>
      <c r="H7" s="7">
        <f>G7/$F$2</f>
        <v>0</v>
      </c>
    </row>
    <row r="8" spans="1:8" ht="16.5" thickBot="1" x14ac:dyDescent="0.3">
      <c r="A8" s="23" t="s">
        <v>8</v>
      </c>
      <c r="B8" s="23"/>
      <c r="C8" s="5">
        <f>64+12+5+6</f>
        <v>87</v>
      </c>
      <c r="D8" s="8">
        <f>C8/$F$2</f>
        <v>0.96666666666666667</v>
      </c>
      <c r="E8" s="5">
        <v>2</v>
      </c>
      <c r="F8" s="8">
        <f>E8/$F$2</f>
        <v>2.2222222222222223E-2</v>
      </c>
      <c r="G8" s="5">
        <v>1</v>
      </c>
      <c r="H8" s="8">
        <f>G8/$F$2</f>
        <v>1.1111111111111112E-2</v>
      </c>
    </row>
    <row r="10" spans="1:8" ht="24" customHeight="1" x14ac:dyDescent="0.25">
      <c r="A10" s="2" t="s">
        <v>11</v>
      </c>
      <c r="B10" s="2"/>
      <c r="F10" s="9">
        <v>19</v>
      </c>
    </row>
    <row r="11" spans="1:8" s="1" customFormat="1" ht="36.75" customHeight="1" thickBot="1" x14ac:dyDescent="0.3">
      <c r="C11" s="24" t="s">
        <v>0</v>
      </c>
      <c r="D11" s="24"/>
      <c r="E11" s="24" t="s">
        <v>1</v>
      </c>
      <c r="F11" s="24"/>
      <c r="G11" s="24" t="s">
        <v>2</v>
      </c>
      <c r="H11" s="24"/>
    </row>
    <row r="12" spans="1:8" ht="15.75" x14ac:dyDescent="0.25">
      <c r="A12" s="23" t="s">
        <v>4</v>
      </c>
      <c r="B12" s="23"/>
      <c r="C12" s="3">
        <v>19</v>
      </c>
      <c r="D12" s="11">
        <f>C12/$F$10</f>
        <v>1</v>
      </c>
      <c r="E12" s="3"/>
      <c r="F12" s="6">
        <f>E12/$F$10</f>
        <v>0</v>
      </c>
      <c r="G12" s="14"/>
      <c r="H12" s="6">
        <f>G12/$F$10</f>
        <v>0</v>
      </c>
    </row>
    <row r="13" spans="1:8" ht="15.75" x14ac:dyDescent="0.25">
      <c r="A13" s="23" t="s">
        <v>5</v>
      </c>
      <c r="B13" s="23"/>
      <c r="C13" s="4">
        <v>17</v>
      </c>
      <c r="D13" s="12">
        <f t="shared" ref="D13:D16" si="0">C13/$F$10</f>
        <v>0.89473684210526316</v>
      </c>
      <c r="E13" s="4">
        <v>2</v>
      </c>
      <c r="F13" s="7">
        <f t="shared" ref="F13:F16" si="1">E13/$F$10</f>
        <v>0.10526315789473684</v>
      </c>
      <c r="G13" s="15"/>
      <c r="H13" s="7">
        <f t="shared" ref="H13:H16" si="2">G13/$F$10</f>
        <v>0</v>
      </c>
    </row>
    <row r="14" spans="1:8" ht="15.75" x14ac:dyDescent="0.25">
      <c r="A14" s="23" t="s">
        <v>6</v>
      </c>
      <c r="B14" s="23"/>
      <c r="C14" s="4">
        <v>19</v>
      </c>
      <c r="D14" s="12">
        <f t="shared" si="0"/>
        <v>1</v>
      </c>
      <c r="E14" s="4"/>
      <c r="F14" s="7">
        <f t="shared" si="1"/>
        <v>0</v>
      </c>
      <c r="G14" s="15"/>
      <c r="H14" s="7">
        <f t="shared" si="2"/>
        <v>0</v>
      </c>
    </row>
    <row r="15" spans="1:8" ht="15.75" x14ac:dyDescent="0.25">
      <c r="A15" s="23" t="s">
        <v>9</v>
      </c>
      <c r="B15" s="23"/>
      <c r="C15" s="4">
        <v>19</v>
      </c>
      <c r="D15" s="12">
        <f t="shared" si="0"/>
        <v>1</v>
      </c>
      <c r="E15" s="4"/>
      <c r="F15" s="7">
        <f t="shared" si="1"/>
        <v>0</v>
      </c>
      <c r="G15" s="15"/>
      <c r="H15" s="7">
        <f t="shared" si="2"/>
        <v>0</v>
      </c>
    </row>
    <row r="16" spans="1:8" ht="16.5" thickBot="1" x14ac:dyDescent="0.3">
      <c r="A16" s="23" t="s">
        <v>8</v>
      </c>
      <c r="B16" s="23"/>
      <c r="C16" s="5">
        <v>17</v>
      </c>
      <c r="D16" s="13">
        <f t="shared" si="0"/>
        <v>0.89473684210526316</v>
      </c>
      <c r="E16" s="5">
        <v>2</v>
      </c>
      <c r="F16" s="8">
        <f t="shared" si="1"/>
        <v>0.10526315789473684</v>
      </c>
      <c r="G16" s="16"/>
      <c r="H16" s="8">
        <f t="shared" si="2"/>
        <v>0</v>
      </c>
    </row>
    <row r="18" spans="1:9" ht="24" customHeight="1" x14ac:dyDescent="0.25">
      <c r="A18" s="2" t="s">
        <v>13</v>
      </c>
      <c r="B18" s="2"/>
      <c r="F18" s="9">
        <v>40</v>
      </c>
    </row>
    <row r="19" spans="1:9" s="1" customFormat="1" ht="36.75" customHeight="1" thickBot="1" x14ac:dyDescent="0.3">
      <c r="C19" s="24" t="s">
        <v>0</v>
      </c>
      <c r="D19" s="24"/>
      <c r="E19" s="24" t="s">
        <v>1</v>
      </c>
      <c r="F19" s="24"/>
      <c r="G19" s="24" t="s">
        <v>2</v>
      </c>
      <c r="H19" s="24"/>
    </row>
    <row r="20" spans="1:9" ht="15.75" x14ac:dyDescent="0.25">
      <c r="A20" s="23" t="s">
        <v>4</v>
      </c>
      <c r="B20" s="23"/>
      <c r="C20" s="3">
        <v>40</v>
      </c>
      <c r="D20" s="19">
        <f>C20/$F$18</f>
        <v>1</v>
      </c>
      <c r="E20" s="20"/>
      <c r="F20" s="19">
        <f>E20/$F$18</f>
        <v>0</v>
      </c>
      <c r="G20" s="20"/>
      <c r="H20" s="6">
        <f>G20/$F$18</f>
        <v>0</v>
      </c>
    </row>
    <row r="21" spans="1:9" ht="15.75" x14ac:dyDescent="0.25">
      <c r="A21" s="23" t="s">
        <v>5</v>
      </c>
      <c r="B21" s="23"/>
      <c r="C21" s="4">
        <v>35</v>
      </c>
      <c r="D21" s="18">
        <f t="shared" ref="D21:D24" si="3">C21/$F$18</f>
        <v>0.875</v>
      </c>
      <c r="E21" s="17">
        <v>3</v>
      </c>
      <c r="F21" s="18">
        <f t="shared" ref="F21:F24" si="4">E21/$F$18</f>
        <v>7.4999999999999997E-2</v>
      </c>
      <c r="G21" s="17">
        <v>2</v>
      </c>
      <c r="H21" s="7">
        <f t="shared" ref="H21:H24" si="5">G21/$F$18</f>
        <v>0.05</v>
      </c>
    </row>
    <row r="22" spans="1:9" ht="15.75" x14ac:dyDescent="0.25">
      <c r="A22" s="23" t="s">
        <v>6</v>
      </c>
      <c r="B22" s="23"/>
      <c r="C22" s="4">
        <v>35</v>
      </c>
      <c r="D22" s="18">
        <f t="shared" si="3"/>
        <v>0.875</v>
      </c>
      <c r="E22" s="17">
        <v>2</v>
      </c>
      <c r="F22" s="18">
        <f t="shared" si="4"/>
        <v>0.05</v>
      </c>
      <c r="G22" s="17">
        <v>3</v>
      </c>
      <c r="H22" s="7">
        <f t="shared" si="5"/>
        <v>7.4999999999999997E-2</v>
      </c>
    </row>
    <row r="23" spans="1:9" ht="15.75" x14ac:dyDescent="0.25">
      <c r="A23" s="23" t="s">
        <v>12</v>
      </c>
      <c r="B23" s="23"/>
      <c r="C23" s="4">
        <v>40</v>
      </c>
      <c r="D23" s="18">
        <f t="shared" si="3"/>
        <v>1</v>
      </c>
      <c r="E23" s="17"/>
      <c r="F23" s="18">
        <f t="shared" si="4"/>
        <v>0</v>
      </c>
      <c r="G23" s="17"/>
      <c r="H23" s="7">
        <f t="shared" si="5"/>
        <v>0</v>
      </c>
    </row>
    <row r="24" spans="1:9" ht="16.5" thickBot="1" x14ac:dyDescent="0.3">
      <c r="A24" s="23" t="s">
        <v>8</v>
      </c>
      <c r="B24" s="23"/>
      <c r="C24" s="5">
        <v>37</v>
      </c>
      <c r="D24" s="21">
        <f t="shared" si="3"/>
        <v>0.92500000000000004</v>
      </c>
      <c r="E24" s="22">
        <v>1</v>
      </c>
      <c r="F24" s="21">
        <f t="shared" si="4"/>
        <v>2.5000000000000001E-2</v>
      </c>
      <c r="G24" s="22">
        <v>2</v>
      </c>
      <c r="H24" s="8">
        <f t="shared" si="5"/>
        <v>0.05</v>
      </c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1" spans="1:9" x14ac:dyDescent="0.25">
      <c r="D31">
        <v>7</v>
      </c>
    </row>
  </sheetData>
  <mergeCells count="25">
    <mergeCell ref="A1:H1"/>
    <mergeCell ref="C3:D3"/>
    <mergeCell ref="E3:F3"/>
    <mergeCell ref="G3:H3"/>
    <mergeCell ref="A4:B4"/>
    <mergeCell ref="G19:H19"/>
    <mergeCell ref="A20:B20"/>
    <mergeCell ref="A21:B21"/>
    <mergeCell ref="A5:B5"/>
    <mergeCell ref="A6:B6"/>
    <mergeCell ref="A7:B7"/>
    <mergeCell ref="A8:B8"/>
    <mergeCell ref="C11:D11"/>
    <mergeCell ref="E11:F11"/>
    <mergeCell ref="G11:H11"/>
    <mergeCell ref="A12:B12"/>
    <mergeCell ref="A13:B13"/>
    <mergeCell ref="A14:B14"/>
    <mergeCell ref="A15:B15"/>
    <mergeCell ref="A16:B16"/>
    <mergeCell ref="A22:B22"/>
    <mergeCell ref="A23:B23"/>
    <mergeCell ref="A24:B24"/>
    <mergeCell ref="C19:D19"/>
    <mergeCell ref="E19:F19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XI leg</vt:lpstr>
      <vt:lpstr>'XI leg'!Area_stampa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Marcucci</dc:creator>
  <cp:lastModifiedBy>Mariaelena Marcucci</cp:lastModifiedBy>
  <cp:lastPrinted>2018-10-22T11:23:48Z</cp:lastPrinted>
  <dcterms:created xsi:type="dcterms:W3CDTF">2017-10-16T09:28:16Z</dcterms:created>
  <dcterms:modified xsi:type="dcterms:W3CDTF">2024-03-28T12:55:31Z</dcterms:modified>
</cp:coreProperties>
</file>